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firstSheet="2" activeTab="5"/>
  </bookViews>
  <sheets>
    <sheet name="部门预算收支总表" sheetId="4" r:id="rId1"/>
    <sheet name="部门预算收入总表" sheetId="3" r:id="rId2"/>
    <sheet name="部门预算支出总表" sheetId="9" r:id="rId3"/>
    <sheet name="部门预算财政拨款收支总表" sheetId="2" r:id="rId4"/>
    <sheet name="部门预算一般公共预算财政拨款支出表" sheetId="7" r:id="rId5"/>
    <sheet name="部门预算一般公共预算财政拨款基本支出表" sheetId="6" r:id="rId6"/>
    <sheet name="部门预算政府性基金预算财政拨款支出表" sheetId="8" r:id="rId7"/>
    <sheet name="部门预算国有资本经营预算财政拨款支出表" sheetId="1" r:id="rId8"/>
    <sheet name="部门预算财政拨款“三公”经费支出表" sheetId="5" r:id="rId9"/>
  </sheets>
  <calcPr calcId="144525"/>
</workbook>
</file>

<file path=xl/sharedStrings.xml><?xml version="1.0" encoding="utf-8"?>
<sst xmlns="http://schemas.openxmlformats.org/spreadsheetml/2006/main" count="244">
  <si>
    <t>部门收支预算总表</t>
  </si>
  <si>
    <t>预算单位编码及名称：[222]中国共产党邢台市任泽区纪律检查委员会</t>
  </si>
  <si>
    <t>预算年度：2021</t>
  </si>
  <si>
    <t>金额单位：万元</t>
  </si>
  <si>
    <t>序号</t>
  </si>
  <si>
    <t>收入</t>
  </si>
  <si>
    <t>支出</t>
  </si>
  <si>
    <t>项目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</si>
  <si>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</si>
  <si>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</si>
  <si>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</si>
  <si>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</si>
  <si>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</si>
  <si>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</si>
  <si>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</si>
  <si>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</si>
  <si>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</si>
  <si>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</si>
  <si>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</si>
  <si>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</si>
  <si>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</si>
  <si>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</si>
  <si>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</si>
  <si>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</si>
  <si>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</si>
  <si>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</si>
  <si>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</si>
  <si>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</si>
  <si>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</si>
  <si>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</si>
  <si>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</si>
  <si>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</si>
  <si>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</si>
  <si>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</si>
  <si>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</si>
  <si>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</si>
  <si>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</si>
  <si>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</si>
  <si>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</si>
  <si>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</si>
  <si>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</si>
  <si>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</si>
  <si>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</si>
  <si>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</si>
  <si>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</si>
  <si>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</si>
  <si>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</si>
  <si>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</si>
  <si>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</si>
  <si>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</si>
  <si>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</si>
  <si>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</si>
  <si>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</si>
  <si>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</si>
  <si>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</si>
  <si>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</si>
  <si>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</si>
  <si>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其中财政拨款结转结余</t>
  </si>
  <si>
    <t>单位资金结转结余</t>
  </si>
  <si>
    <t>收入总计</t>
  </si>
  <si>
    <t>支出总计</t>
  </si>
  <si>
    <t>收入总表</t>
  </si>
  <si>
    <t>金额单位：</t>
  </si>
  <si>
    <t>部门代码（单位代码）</t>
  </si>
  <si>
    <t>部门名称（单位名称）</t>
  </si>
  <si>
    <t>合计</t>
  </si>
  <si>
    <t>本年收入</t>
  </si>
  <si>
    <t>项目支出</t>
  </si>
  <si>
    <t>事业单位经营支出</t>
  </si>
  <si>
    <t>上缴上级支出</t>
  </si>
  <si>
    <t>对附属单位补助支出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</si>
  <si>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</si>
  <si>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</si>
  <si>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</si>
  <si>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</si>
  <si>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</si>
  <si>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</si>
  <si>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</si>
  <si>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</si>
  <si>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</si>
  <si>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</si>
  <si>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</si>
  <si>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</si>
  <si>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</si>
  <si>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</si>
  <si>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</si>
  <si>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</si>
  <si>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</si>
  <si>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</si>
  <si>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</si>
  <si>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</si>
  <si>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</si>
  <si>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</si>
  <si>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</si>
  <si>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</si>
  <si>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</si>
  <si>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</si>
  <si>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222</t>
  </si>
  <si>
    <t>中国共产党邢台市任泽区纪律检查委员会</t>
  </si>
  <si>
    <t>222001</t>
  </si>
  <si>
    <t>中国共产党邢台市任泽区纪律检查委员会本级</t>
  </si>
  <si>
    <t>支出总表</t>
  </si>
  <si>
    <t>科目编码</t>
  </si>
  <si>
    <t>科目名称</t>
  </si>
  <si>
    <t>基本支出</t>
  </si>
  <si>
    <t>201</t>
  </si>
  <si>
    <t>一般公共服务支出</t>
  </si>
  <si>
    <t>20111</t>
  </si>
  <si>
    <t>纪检监察事务</t>
  </si>
  <si>
    <t>2011101</t>
  </si>
  <si>
    <t>行政运行</t>
  </si>
  <si>
    <t>2011102</t>
  </si>
  <si>
    <t>一般行政管理事务</t>
  </si>
  <si>
    <t>2011199</t>
  </si>
  <si>
    <t>其他纪检监察事务支出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</si>
  <si>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</si>
  <si>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</si>
  <si>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</si>
  <si>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</si>
  <si>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</si>
  <si>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机关事业单位基本养老保险缴费支出★</t>
  </si>
  <si>
    <t>210</t>
  </si>
  <si>
    <t>卫生健康支出</t>
  </si>
  <si>
    <t>21012</t>
  </si>
  <si>
    <t>财政对基本医疗保险基金的补助</t>
  </si>
  <si>
    <t>2101201</t>
  </si>
  <si>
    <t>财政对职工基本医疗保险基金的补助</t>
  </si>
  <si>
    <t>221</t>
  </si>
  <si>
    <t>住房保障支出</t>
  </si>
  <si>
    <t>22102</t>
  </si>
  <si>
    <t>住房改革支出</t>
  </si>
  <si>
    <t>2210201</t>
  </si>
  <si>
    <t>住房公积金</t>
  </si>
  <si>
    <t>财政拨款收支总表</t>
  </si>
  <si>
    <t>部门/单位：</t>
  </si>
  <si>
    <t>预算安排数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</si>
  <si>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</si>
  <si>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</si>
  <si>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</si>
  <si>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</si>
  <si>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</si>
  <si>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</si>
  <si>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</si>
  <si>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</si>
  <si>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</si>
  <si>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</si>
  <si>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</si>
  <si>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</si>
  <si>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</si>
  <si>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</si>
  <si>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</si>
  <si>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</si>
  <si>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</si>
  <si>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</si>
  <si>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</si>
  <si>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</si>
  <si>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</si>
  <si>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</si>
  <si>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</si>
  <si>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</si>
  <si>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</si>
  <si>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</si>
  <si>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</si>
  <si>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</si>
  <si>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</si>
  <si>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</si>
  <si>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</si>
  <si>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</si>
  <si>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</si>
  <si>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</si>
  <si>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</si>
  <si>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</si>
  <si>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</si>
  <si>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一般公共预算支出表</t>
  </si>
  <si>
    <t>人员经费</t>
  </si>
  <si>
    <t>公用经费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</si>
  <si>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</si>
  <si>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</si>
  <si>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</si>
  <si>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</si>
  <si>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</si>
  <si>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</si>
  <si>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</si>
  <si>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</si>
  <si>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</si>
  <si>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</si>
  <si>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</si>
  <si>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</si>
  <si>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</si>
  <si>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</si>
  <si>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</si>
  <si>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</si>
  <si>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</si>
  <si>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30113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</si>
  <si>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</si>
  <si>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</si>
  <si>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</si>
  <si>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</si>
  <si>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</si>
  <si>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</si>
  <si>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</si>
  <si>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</si>
  <si>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</si>
  <si>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</si>
  <si>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</si>
  <si>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</si>
  <si>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30213</t>
  </si>
  <si>
    <t>维修(护)费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</si>
  <si>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</si>
  <si>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</si>
  <si>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</si>
  <si>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</si>
  <si>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</si>
  <si>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</si>
  <si>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</si>
  <si>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</si>
  <si>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</si>
  <si>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</si>
  <si>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</si>
  <si>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</si>
  <si>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</si>
  <si>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</si>
  <si>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</si>
  <si>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</si>
  <si>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30302</t>
  </si>
  <si>
    <t>退休费</t>
  </si>
  <si>
    <t>30305</t>
  </si>
  <si>
    <t>生活补助</t>
  </si>
  <si>
    <t>30309</t>
  </si>
  <si>
    <t>奖励金</t>
  </si>
  <si>
    <t>政府性基金预算支出表</t>
  </si>
  <si>
    <t>本年政府性基金预算支出</t>
  </si>
  <si>
    <t>无数据空表列示</t>
  </si>
  <si>
    <t>部门预算国有资本经营预算财政拨款支出表</t>
  </si>
  <si>
    <t>部门编码及名称：[222]中国共产党邢台市任泽区纪律检查委员会</t>
  </si>
  <si>
    <t>科目</t>
  </si>
  <si>
    <t>功能分类科目编码</t>
  </si>
  <si>
    <t/>
  </si>
  <si>
    <t>一般公共预算“三公”经费支出表</t>
  </si>
  <si>
    <t>“三公”经费合计</t>
  </si>
  <si>
    <t>因公出国（境）费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</si>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</sst>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34"/>
    </font>
    <font>
      <b/>
      <sz val="21.75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3" fillId="26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>
      <protection locked="0"/>
    </xf>
    <xf numFmtId="0" fontId="11" fillId="18" borderId="5" applyNumberFormat="0" applyFon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protection locked="0"/>
    </xf>
    <xf numFmtId="0" fontId="18" fillId="0" borderId="3" applyNumberFormat="0" applyFill="0" applyAlignment="0" applyProtection="0">
      <alignment vertical="center"/>
    </xf>
    <xf numFmtId="0" fontId="4" fillId="0" borderId="0">
      <protection locked="0"/>
    </xf>
    <xf numFmtId="0" fontId="9" fillId="0" borderId="3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26" fillId="17" borderId="8" applyNumberFormat="0" applyAlignment="0" applyProtection="0">
      <alignment vertical="center"/>
    </xf>
    <xf numFmtId="0" fontId="8" fillId="9" borderId="2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" fillId="0" borderId="0">
      <protection locked="0"/>
    </xf>
    <xf numFmtId="0" fontId="7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5" fillId="0" borderId="0"/>
    <xf numFmtId="0" fontId="4" fillId="0" borderId="0">
      <protection locked="0"/>
    </xf>
    <xf numFmtId="0" fontId="1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</cellStyleXfs>
  <cellXfs count="62">
    <xf numFmtId="0" fontId="0" fillId="0" borderId="0" xfId="0">
      <alignment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2" fontId="1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top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  <xf numFmtId="0" fontId="3" fillId="0" borderId="0" xfId="54" applyFont="1" applyFill="1" applyAlignment="1">
      <alignment horizontal="center" vertical="center" wrapText="1"/>
    </xf>
    <xf numFmtId="0" fontId="4" fillId="0" borderId="0" xfId="54" applyFont="1" applyFill="1" applyAlignment="1">
      <alignment horizontal="center" vertical="center" wrapText="1"/>
    </xf>
    <xf numFmtId="0" fontId="4" fillId="0" borderId="0" xfId="54" applyFont="1" applyFill="1" applyAlignment="1">
      <alignment horizontal="right" vertical="center" wrapText="1"/>
    </xf>
    <xf numFmtId="0" fontId="4" fillId="0" borderId="0" xfId="54" applyFont="1" applyFill="1" applyAlignment="1">
      <alignment horizontal="left" vertical="center" wrapText="1"/>
    </xf>
    <xf numFmtId="0" fontId="4" fillId="0" borderId="1" xfId="54" applyFont="1" applyFill="1" applyBorder="1" applyAlignment="1">
      <alignment horizontal="center" vertical="center" wrapText="1"/>
    </xf>
    <xf numFmtId="1" fontId="4" fillId="0" borderId="1" xfId="54" applyNumberFormat="1" applyFont="1" applyFill="1" applyBorder="1" applyAlignment="1">
      <alignment vertical="center"/>
    </xf>
    <xf numFmtId="49" fontId="4" fillId="0" borderId="1" xfId="54" applyNumberFormat="1" applyFont="1" applyFill="1" applyBorder="1" applyAlignment="1">
      <alignment vertical="center"/>
    </xf>
    <xf numFmtId="2" fontId="4" fillId="0" borderId="1" xfId="54" applyNumberFormat="1" applyFont="1" applyFill="1" applyBorder="1" applyAlignment="1">
      <alignment vertical="center"/>
    </xf>
    <xf numFmtId="0" fontId="5" fillId="0" borderId="0" xfId="54"/>
    <xf numFmtId="49" fontId="6" fillId="0" borderId="0" xfId="54" applyNumberFormat="1" applyFont="1" applyFill="1" applyAlignment="1">
      <alignment vertical="center"/>
    </xf>
    <xf numFmtId="49" fontId="1" fillId="0" borderId="0" xfId="0" applyNumberFormat="1" applyFont="1" applyAlignment="1" applyProtection="1">
      <alignment horizontal="left" vertical="center"/>
    </xf>
    <xf numFmtId="2" fontId="1" fillId="0" borderId="0" xfId="0" applyNumberFormat="1" applyFont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3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left" vertical="center"/>
    </xf>
    <xf numFmtId="2" fontId="1" fillId="0" borderId="1" xfId="0" applyNumberFormat="1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3" borderId="0" xfId="0" applyFont="1" applyFill="1" applyAlignment="1" applyProtection="1">
      <alignment vertical="top"/>
      <protection locked="0"/>
    </xf>
    <xf numFmtId="3" fontId="1" fillId="0" borderId="0" xfId="0" applyNumberFormat="1" applyFont="1" applyAlignment="1" applyProtection="1">
      <alignment horizontal="center" vertical="center"/>
    </xf>
    <xf numFmtId="0" fontId="2" fillId="3" borderId="0" xfId="55" applyFont="1" applyFill="1" applyAlignment="1">
      <alignment horizontal="center" vertical="center" wrapText="1"/>
      <protection locked="0"/>
    </xf>
    <xf numFmtId="0" fontId="1" fillId="3" borderId="0" xfId="55" applyFont="1" applyFill="1" applyAlignment="1">
      <alignment horizontal="center" vertical="center" wrapText="1"/>
      <protection locked="0"/>
    </xf>
    <xf numFmtId="0" fontId="1" fillId="3" borderId="0" xfId="55" applyFont="1" applyFill="1" applyAlignment="1">
      <alignment horizontal="left" vertical="center" wrapText="1"/>
      <protection locked="0"/>
    </xf>
    <xf numFmtId="0" fontId="1" fillId="3" borderId="0" xfId="55" applyFont="1" applyFill="1" applyAlignment="1">
      <alignment horizontal="right" vertical="center" wrapText="1"/>
      <protection locked="0"/>
    </xf>
    <xf numFmtId="0" fontId="1" fillId="3" borderId="1" xfId="55" applyFont="1" applyFill="1" applyBorder="1" applyAlignment="1">
      <alignment horizontal="center" vertical="center" wrapText="1"/>
      <protection locked="0"/>
    </xf>
    <xf numFmtId="0" fontId="1" fillId="3" borderId="1" xfId="55" applyFont="1" applyFill="1" applyBorder="1" applyAlignment="1">
      <alignment horizontal="center" vertical="center" wrapText="1"/>
      <protection locked="0"/>
    </xf>
    <xf numFmtId="0" fontId="4" fillId="0" borderId="1" xfId="55" applyFont="1" applyBorder="1" applyAlignment="1" applyProtection="1">
      <alignment horizontal="center" vertical="center"/>
    </xf>
    <xf numFmtId="49" fontId="4" fillId="0" borderId="1" xfId="55" applyNumberFormat="1" applyFont="1" applyBorder="1" applyAlignment="1" applyProtection="1">
      <alignment horizontal="left" vertical="center"/>
    </xf>
    <xf numFmtId="2" fontId="4" fillId="0" borderId="1" xfId="55" applyNumberFormat="1" applyFont="1" applyBorder="1" applyAlignment="1" applyProtection="1">
      <alignment horizontal="right" vertical="center"/>
    </xf>
    <xf numFmtId="0" fontId="4" fillId="0" borderId="1" xfId="55" applyFont="1" applyBorder="1" applyAlignment="1" applyProtection="1">
      <alignment horizontal="center" vertical="center"/>
    </xf>
    <xf numFmtId="49" fontId="4" fillId="0" borderId="1" xfId="55" applyNumberFormat="1" applyFont="1" applyBorder="1" applyAlignment="1" applyProtection="1">
      <alignment horizontal="left" vertical="center"/>
    </xf>
    <xf numFmtId="2" fontId="4" fillId="0" borderId="1" xfId="55" applyNumberFormat="1" applyFont="1" applyBorder="1" applyAlignment="1" applyProtection="1">
      <alignment horizontal="right" vertical="center"/>
    </xf>
    <xf numFmtId="0" fontId="4" fillId="0" borderId="1" xfId="55" applyFont="1" applyBorder="1" applyAlignment="1">
      <alignment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3" borderId="1" xfId="0" applyFont="1" applyFill="1" applyBorder="1" applyAlignment="1" applyProtection="1">
      <alignment vertical="top"/>
      <protection locked="0"/>
    </xf>
    <xf numFmtId="2" fontId="1" fillId="0" borderId="0" xfId="0" applyNumberFormat="1" applyFont="1" applyAlignment="1" applyProtection="1">
      <alignment vertical="center"/>
    </xf>
    <xf numFmtId="2" fontId="1" fillId="0" borderId="1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1" fillId="4" borderId="0" xfId="0" applyFont="1" applyFill="1" applyAlignment="1" applyProtection="1">
      <alignment vertical="top"/>
      <protection locked="0"/>
    </xf>
    <xf numFmtId="0" fontId="2" fillId="3" borderId="0" xfId="56" applyFont="1" applyFill="1" applyAlignment="1">
      <alignment horizontal="center" vertical="center" wrapText="1"/>
      <protection locked="0"/>
    </xf>
    <xf numFmtId="0" fontId="1" fillId="3" borderId="0" xfId="56" applyFont="1" applyFill="1" applyAlignment="1">
      <alignment horizontal="center" vertical="center" wrapText="1"/>
      <protection locked="0"/>
    </xf>
    <xf numFmtId="0" fontId="1" fillId="3" borderId="0" xfId="56" applyFont="1" applyFill="1" applyAlignment="1">
      <alignment horizontal="left" vertical="center" wrapText="1"/>
      <protection locked="0"/>
    </xf>
    <xf numFmtId="0" fontId="1" fillId="3" borderId="0" xfId="56" applyFont="1" applyFill="1" applyAlignment="1">
      <alignment horizontal="right" vertical="center" wrapText="1"/>
      <protection locked="0"/>
    </xf>
    <xf numFmtId="0" fontId="1" fillId="3" borderId="1" xfId="56" applyFont="1" applyFill="1" applyBorder="1" applyAlignment="1">
      <alignment horizontal="center" vertical="center" wrapText="1"/>
      <protection locked="0"/>
    </xf>
    <xf numFmtId="3" fontId="1" fillId="0" borderId="1" xfId="56" applyNumberFormat="1" applyFont="1" applyBorder="1" applyAlignment="1">
      <alignment horizontal="center" vertical="center"/>
      <protection locked="0"/>
    </xf>
    <xf numFmtId="49" fontId="1" fillId="0" borderId="1" xfId="56" applyNumberFormat="1" applyFont="1" applyBorder="1" applyAlignment="1">
      <alignment horizontal="left" vertical="center"/>
      <protection locked="0"/>
    </xf>
    <xf numFmtId="2" fontId="1" fillId="0" borderId="1" xfId="56" applyNumberFormat="1" applyFont="1" applyBorder="1" applyAlignment="1">
      <alignment horizontal="right" vertical="center"/>
      <protection locked="0"/>
    </xf>
    <xf numFmtId="0" fontId="1" fillId="0" borderId="1" xfId="56" applyFont="1" applyBorder="1" applyAlignment="1">
      <alignment vertical="top"/>
      <protection locked="0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常规 4 2" xfId="57"/>
    <cellStyle name="常规 5" xfId="58"/>
    <cellStyle name="常规 7" xfId="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D10" sqref="D10"/>
    </sheetView>
  </sheetViews>
  <sheetFormatPr defaultColWidth="9" defaultRowHeight="13.5" outlineLevelCol="4"/>
  <cols>
    <col min="2" max="2" width="20.75" customWidth="1"/>
    <col min="3" max="3" width="16.5" customWidth="1"/>
    <col min="4" max="4" width="26.375" customWidth="1"/>
    <col min="5" max="5" width="29.375" customWidth="1"/>
  </cols>
  <sheetData>
    <row r="1" ht="75" customHeight="1" spans="1:5">
      <c r="A1" s="6" t="s">
        <v>0</v>
      </c>
      <c r="B1" s="7"/>
      <c r="C1" s="7"/>
      <c r="D1" s="7"/>
      <c r="E1" s="7"/>
    </row>
    <row r="2" spans="1:5">
      <c r="A2" s="8" t="s">
        <v>1</v>
      </c>
      <c r="B2" s="7"/>
      <c r="C2" s="7"/>
      <c r="D2" s="9" t="s">
        <v>2</v>
      </c>
      <c r="E2" s="9" t="s">
        <v>3</v>
      </c>
    </row>
    <row r="3" spans="1:5">
      <c r="A3" s="10" t="s">
        <v>4</v>
      </c>
      <c r="B3" s="10" t="s">
        <v>5</v>
      </c>
      <c r="C3" s="10"/>
      <c r="D3" s="10" t="s">
        <v>6</v>
      </c>
      <c r="E3" s="10"/>
    </row>
    <row r="4" spans="1:5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pans="1:5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pans="1:5">
      <c r="A6" s="28">
        <f t="shared" ref="A6:A40" si="0">ROW()</f>
        <v>6</v>
      </c>
      <c r="B6" s="29" t="s">
        <v>14</v>
      </c>
      <c r="C6" s="30">
        <v>974.74</v>
      </c>
      <c r="D6" s="29" t="s">
        <v>15</v>
      </c>
      <c r="E6" s="30">
        <v>833.04</v>
      </c>
    </row>
    <row r="7" spans="1:5">
      <c r="A7" s="28">
        <f t="shared" si="0"/>
        <v>7</v>
      </c>
      <c r="B7" s="29" t="s">
        <v>16</v>
      </c>
      <c r="C7" s="30">
        <v>0</v>
      </c>
      <c r="D7" s="29" t="s">
        <v>17</v>
      </c>
      <c r="E7" s="30">
        <v>0</v>
      </c>
    </row>
    <row r="8" spans="1:5">
      <c r="A8" s="28">
        <f t="shared" si="0"/>
        <v>8</v>
      </c>
      <c r="B8" s="29" t="s">
        <v>18</v>
      </c>
      <c r="C8" s="30">
        <v>0</v>
      </c>
      <c r="D8" s="29" t="s">
        <v>19</v>
      </c>
      <c r="E8" s="30">
        <v>0</v>
      </c>
    </row>
    <row r="9" spans="1:5">
      <c r="A9" s="28">
        <f t="shared" si="0"/>
        <v>9</v>
      </c>
      <c r="B9" s="29" t="s">
        <v>20</v>
      </c>
      <c r="C9" s="30">
        <v>0</v>
      </c>
      <c r="D9" s="29" t="s">
        <v>21</v>
      </c>
      <c r="E9" s="30">
        <v>0</v>
      </c>
    </row>
    <row r="10" spans="1:5">
      <c r="A10" s="28">
        <f t="shared" si="0"/>
        <v>10</v>
      </c>
      <c r="B10" s="29" t="s">
        <v>22</v>
      </c>
      <c r="C10" s="30">
        <v>0</v>
      </c>
      <c r="D10" s="29" t="s">
        <v>23</v>
      </c>
      <c r="E10" s="30">
        <v>0</v>
      </c>
    </row>
    <row r="11" spans="1:5">
      <c r="A11" s="28">
        <f t="shared" si="0"/>
        <v>11</v>
      </c>
      <c r="B11" s="29" t="s">
        <v>24</v>
      </c>
      <c r="C11" s="30">
        <v>0</v>
      </c>
      <c r="D11" s="29" t="s">
        <v>25</v>
      </c>
      <c r="E11" s="30">
        <v>0</v>
      </c>
    </row>
    <row r="12" spans="1:5">
      <c r="A12" s="28">
        <f t="shared" si="0"/>
        <v>12</v>
      </c>
      <c r="B12" s="29" t="s">
        <v>26</v>
      </c>
      <c r="C12" s="30">
        <v>0</v>
      </c>
      <c r="D12" s="29" t="s">
        <v>27</v>
      </c>
      <c r="E12" s="30">
        <v>0</v>
      </c>
    </row>
    <row r="13" spans="1:5">
      <c r="A13" s="28">
        <f t="shared" si="0"/>
        <v>13</v>
      </c>
      <c r="B13" s="29" t="s">
        <v>28</v>
      </c>
      <c r="C13" s="30">
        <v>0</v>
      </c>
      <c r="D13" s="29" t="s">
        <v>29</v>
      </c>
      <c r="E13" s="30">
        <v>59.6</v>
      </c>
    </row>
    <row r="14" spans="1:5">
      <c r="A14" s="28">
        <f t="shared" si="0"/>
        <v>14</v>
      </c>
      <c r="B14" s="29" t="s">
        <v>30</v>
      </c>
      <c r="C14" s="30">
        <v>0</v>
      </c>
      <c r="D14" s="29" t="s">
        <v>31</v>
      </c>
      <c r="E14" s="30">
        <v>0</v>
      </c>
    </row>
    <row r="15" spans="1:5">
      <c r="A15" s="28">
        <f t="shared" si="0"/>
        <v>15</v>
      </c>
      <c r="B15" s="29"/>
      <c r="C15" s="30">
        <v>0</v>
      </c>
      <c r="D15" s="29" t="s">
        <v>32</v>
      </c>
      <c r="E15" s="30">
        <v>28.03</v>
      </c>
    </row>
    <row r="16" spans="1:5">
      <c r="A16" s="28">
        <f t="shared" si="0"/>
        <v>16</v>
      </c>
      <c r="B16" s="29"/>
      <c r="C16" s="30">
        <v>0</v>
      </c>
      <c r="D16" s="29" t="s">
        <v>33</v>
      </c>
      <c r="E16" s="30">
        <v>0</v>
      </c>
    </row>
    <row r="17" spans="1:5">
      <c r="A17" s="28">
        <f t="shared" si="0"/>
        <v>17</v>
      </c>
      <c r="B17" s="29"/>
      <c r="C17" s="30">
        <v>0</v>
      </c>
      <c r="D17" s="29" t="s">
        <v>34</v>
      </c>
      <c r="E17" s="30">
        <v>0</v>
      </c>
    </row>
    <row r="18" spans="1:5">
      <c r="A18" s="28">
        <f t="shared" si="0"/>
        <v>18</v>
      </c>
      <c r="B18" s="29"/>
      <c r="C18" s="30">
        <v>0</v>
      </c>
      <c r="D18" s="29" t="s">
        <v>35</v>
      </c>
      <c r="E18" s="30">
        <v>0</v>
      </c>
    </row>
    <row r="19" spans="1:5">
      <c r="A19" s="28">
        <f t="shared" si="0"/>
        <v>19</v>
      </c>
      <c r="B19" s="29"/>
      <c r="C19" s="30">
        <v>0</v>
      </c>
      <c r="D19" s="29" t="s">
        <v>36</v>
      </c>
      <c r="E19" s="30">
        <v>0</v>
      </c>
    </row>
    <row r="20" spans="1:5">
      <c r="A20" s="28">
        <f t="shared" si="0"/>
        <v>20</v>
      </c>
      <c r="B20" s="29"/>
      <c r="C20" s="30">
        <v>0</v>
      </c>
      <c r="D20" s="29" t="s">
        <v>37</v>
      </c>
      <c r="E20" s="30">
        <v>0</v>
      </c>
    </row>
    <row r="21" spans="1:5">
      <c r="A21" s="28">
        <f t="shared" si="0"/>
        <v>21</v>
      </c>
      <c r="B21" s="29"/>
      <c r="C21" s="30">
        <v>0</v>
      </c>
      <c r="D21" s="29" t="s">
        <v>38</v>
      </c>
      <c r="E21" s="30">
        <v>0</v>
      </c>
    </row>
    <row r="22" spans="1:5">
      <c r="A22" s="28">
        <f t="shared" si="0"/>
        <v>22</v>
      </c>
      <c r="B22" s="29"/>
      <c r="C22" s="30">
        <v>0</v>
      </c>
      <c r="D22" s="29" t="s">
        <v>39</v>
      </c>
      <c r="E22" s="30">
        <v>0</v>
      </c>
    </row>
    <row r="23" spans="1:5">
      <c r="A23" s="28">
        <f t="shared" si="0"/>
        <v>23</v>
      </c>
      <c r="B23" s="29"/>
      <c r="C23" s="30">
        <v>0</v>
      </c>
      <c r="D23" s="29" t="s">
        <v>40</v>
      </c>
      <c r="E23" s="30">
        <v>0</v>
      </c>
    </row>
    <row r="24" spans="1:5">
      <c r="A24" s="28">
        <f t="shared" si="0"/>
        <v>24</v>
      </c>
      <c r="B24" s="29"/>
      <c r="C24" s="30">
        <v>0</v>
      </c>
      <c r="D24" s="29" t="s">
        <v>41</v>
      </c>
      <c r="E24" s="30">
        <v>0</v>
      </c>
    </row>
    <row r="25" spans="1:5">
      <c r="A25" s="28">
        <f t="shared" si="0"/>
        <v>25</v>
      </c>
      <c r="B25" s="29"/>
      <c r="C25" s="30">
        <v>0</v>
      </c>
      <c r="D25" s="29" t="s">
        <v>42</v>
      </c>
      <c r="E25" s="30">
        <v>54.07</v>
      </c>
    </row>
    <row r="26" spans="1:5">
      <c r="A26" s="28">
        <f t="shared" si="0"/>
        <v>26</v>
      </c>
      <c r="B26" s="29"/>
      <c r="C26" s="30">
        <v>0</v>
      </c>
      <c r="D26" s="29" t="s">
        <v>43</v>
      </c>
      <c r="E26" s="30">
        <v>0</v>
      </c>
    </row>
    <row r="27" spans="1:5">
      <c r="A27" s="28">
        <f t="shared" si="0"/>
        <v>27</v>
      </c>
      <c r="B27" s="29"/>
      <c r="C27" s="30">
        <v>0</v>
      </c>
      <c r="D27" s="29" t="s">
        <v>44</v>
      </c>
      <c r="E27" s="30">
        <v>0</v>
      </c>
    </row>
    <row r="28" spans="1:5">
      <c r="A28" s="28">
        <f t="shared" si="0"/>
        <v>28</v>
      </c>
      <c r="B28" s="29"/>
      <c r="C28" s="30">
        <v>0</v>
      </c>
      <c r="D28" s="29" t="s">
        <v>45</v>
      </c>
      <c r="E28" s="30">
        <v>0</v>
      </c>
    </row>
    <row r="29" spans="1:5">
      <c r="A29" s="28">
        <f t="shared" si="0"/>
        <v>29</v>
      </c>
      <c r="B29" s="29"/>
      <c r="C29" s="30">
        <v>0</v>
      </c>
      <c r="D29" s="29" t="s">
        <v>46</v>
      </c>
      <c r="E29" s="30">
        <v>0</v>
      </c>
    </row>
    <row r="30" spans="1:5">
      <c r="A30" s="28">
        <f t="shared" si="0"/>
        <v>30</v>
      </c>
      <c r="B30" s="29"/>
      <c r="C30" s="30">
        <v>0</v>
      </c>
      <c r="D30" s="29" t="s">
        <v>47</v>
      </c>
      <c r="E30" s="30">
        <v>0</v>
      </c>
    </row>
    <row r="31" spans="1:5">
      <c r="A31" s="28">
        <f t="shared" si="0"/>
        <v>31</v>
      </c>
      <c r="B31" s="29"/>
      <c r="C31" s="30">
        <v>0</v>
      </c>
      <c r="D31" s="29" t="s">
        <v>48</v>
      </c>
      <c r="E31" s="30">
        <v>0</v>
      </c>
    </row>
    <row r="32" spans="1:5">
      <c r="A32" s="28">
        <f t="shared" si="0"/>
        <v>32</v>
      </c>
      <c r="B32" s="29"/>
      <c r="C32" s="30">
        <v>0</v>
      </c>
      <c r="D32" s="29" t="s">
        <v>49</v>
      </c>
      <c r="E32" s="30">
        <v>0</v>
      </c>
    </row>
    <row r="33" spans="1:5">
      <c r="A33" s="28">
        <f t="shared" si="0"/>
        <v>33</v>
      </c>
      <c r="B33" s="29"/>
      <c r="C33" s="30">
        <v>0</v>
      </c>
      <c r="D33" s="29" t="s">
        <v>50</v>
      </c>
      <c r="E33" s="30">
        <v>0</v>
      </c>
    </row>
    <row r="34" spans="1:5">
      <c r="A34" s="28">
        <f t="shared" si="0"/>
        <v>34</v>
      </c>
      <c r="B34" s="29"/>
      <c r="C34" s="30">
        <v>0</v>
      </c>
      <c r="D34" s="29" t="s">
        <v>51</v>
      </c>
      <c r="E34" s="30">
        <v>0</v>
      </c>
    </row>
    <row r="35" spans="1:5">
      <c r="A35" s="28">
        <f t="shared" si="0"/>
        <v>35</v>
      </c>
      <c r="B35" s="29"/>
      <c r="C35" s="30">
        <v>0</v>
      </c>
      <c r="D35" s="29" t="s">
        <v>52</v>
      </c>
      <c r="E35" s="30">
        <v>0</v>
      </c>
    </row>
    <row r="36" spans="1:5">
      <c r="A36" s="28">
        <f t="shared" si="0"/>
        <v>36</v>
      </c>
      <c r="B36" s="29" t="s">
        <v>53</v>
      </c>
      <c r="C36" s="30">
        <v>974.74</v>
      </c>
      <c r="D36" s="29" t="s">
        <v>54</v>
      </c>
      <c r="E36" s="30">
        <v>974.74</v>
      </c>
    </row>
    <row r="37" spans="1:5">
      <c r="A37" s="28">
        <f t="shared" si="0"/>
        <v>37</v>
      </c>
      <c r="B37" s="29" t="s">
        <v>55</v>
      </c>
      <c r="C37" s="30">
        <v>0</v>
      </c>
      <c r="D37" s="29" t="s">
        <v>56</v>
      </c>
      <c r="E37" s="30">
        <v>0</v>
      </c>
    </row>
    <row r="38" spans="1:5">
      <c r="A38" s="28">
        <f t="shared" si="0"/>
        <v>38</v>
      </c>
      <c r="B38" s="29" t="s">
        <v>57</v>
      </c>
      <c r="C38" s="30">
        <v>0</v>
      </c>
      <c r="D38" s="29"/>
      <c r="E38" s="30">
        <v>0</v>
      </c>
    </row>
    <row r="39" spans="1:5">
      <c r="A39" s="28">
        <f t="shared" si="0"/>
        <v>39</v>
      </c>
      <c r="B39" s="29" t="s">
        <v>58</v>
      </c>
      <c r="C39" s="30">
        <v>0</v>
      </c>
      <c r="D39" s="29"/>
      <c r="E39" s="30">
        <v>0</v>
      </c>
    </row>
    <row r="40" spans="1:5">
      <c r="A40" s="28">
        <f t="shared" si="0"/>
        <v>40</v>
      </c>
      <c r="B40" s="29" t="s">
        <v>59</v>
      </c>
      <c r="C40" s="30">
        <v>974.74</v>
      </c>
      <c r="D40" s="29" t="s">
        <v>60</v>
      </c>
      <c r="E40" s="30">
        <v>974.74</v>
      </c>
    </row>
  </sheetData>
  <mergeCells count="5">
    <mergeCell ref="A1:E1"/>
    <mergeCell ref="A2:C2"/>
    <mergeCell ref="B3:C3"/>
    <mergeCell ref="D3:E3"/>
    <mergeCell ref="A3:A4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"/>
  <sheetViews>
    <sheetView workbookViewId="0">
      <selection activeCell="D5" sqref="$A5:$XFD7"/>
    </sheetView>
  </sheetViews>
  <sheetFormatPr defaultColWidth="9" defaultRowHeight="13.5" outlineLevelRow="6"/>
  <cols>
    <col min="3" max="3" width="31.125" customWidth="1"/>
  </cols>
  <sheetData>
    <row r="1" ht="51.75" customHeight="1" spans="1:20">
      <c r="A1" s="53" t="s">
        <v>61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>
      <c r="A2" s="55" t="s">
        <v>1</v>
      </c>
      <c r="B2" s="54"/>
      <c r="C2" s="54"/>
      <c r="D2" s="54"/>
      <c r="E2" s="54"/>
      <c r="F2" s="54"/>
      <c r="G2" s="54"/>
      <c r="H2" s="56"/>
      <c r="I2" s="54"/>
      <c r="J2" s="54"/>
      <c r="K2" s="54"/>
      <c r="L2" s="54"/>
      <c r="M2" s="54"/>
      <c r="N2" s="54"/>
      <c r="O2" s="54"/>
      <c r="P2" s="54"/>
      <c r="Q2" s="56" t="s">
        <v>2</v>
      </c>
      <c r="R2" s="56" t="s">
        <v>62</v>
      </c>
      <c r="S2" s="56" t="s">
        <v>3</v>
      </c>
      <c r="T2" s="56" t="s">
        <v>62</v>
      </c>
    </row>
    <row r="3" spans="1:20">
      <c r="A3" s="57" t="s">
        <v>4</v>
      </c>
      <c r="B3" s="57" t="s">
        <v>63</v>
      </c>
      <c r="C3" s="57" t="s">
        <v>64</v>
      </c>
      <c r="D3" s="57" t="s">
        <v>65</v>
      </c>
      <c r="E3" s="57" t="s">
        <v>66</v>
      </c>
      <c r="F3" s="57" t="s">
        <v>67</v>
      </c>
      <c r="G3" s="57" t="s">
        <v>68</v>
      </c>
      <c r="H3" s="57" t="s">
        <v>69</v>
      </c>
      <c r="I3" s="57" t="s">
        <v>70</v>
      </c>
      <c r="J3" s="57"/>
      <c r="K3" s="57"/>
      <c r="L3" s="57"/>
      <c r="M3" s="57"/>
      <c r="N3" s="57"/>
      <c r="O3" s="57" t="s">
        <v>55</v>
      </c>
      <c r="P3" s="57"/>
      <c r="Q3" s="57"/>
      <c r="R3" s="57"/>
      <c r="S3" s="57"/>
      <c r="T3" s="57"/>
    </row>
    <row r="4" ht="22.5" spans="1:20">
      <c r="A4" s="57" t="s">
        <v>9</v>
      </c>
      <c r="B4" s="57"/>
      <c r="C4" s="57"/>
      <c r="D4" s="57"/>
      <c r="E4" s="57" t="s">
        <v>71</v>
      </c>
      <c r="F4" s="57" t="s">
        <v>72</v>
      </c>
      <c r="G4" s="57" t="s">
        <v>73</v>
      </c>
      <c r="H4" s="57" t="s">
        <v>74</v>
      </c>
      <c r="I4" s="57" t="s">
        <v>75</v>
      </c>
      <c r="J4" s="57" t="s">
        <v>76</v>
      </c>
      <c r="K4" s="57" t="s">
        <v>77</v>
      </c>
      <c r="L4" s="57" t="s">
        <v>78</v>
      </c>
      <c r="M4" s="57" t="s">
        <v>79</v>
      </c>
      <c r="N4" s="57" t="s">
        <v>80</v>
      </c>
      <c r="O4" s="57" t="s">
        <v>71</v>
      </c>
      <c r="P4" s="57" t="s">
        <v>72</v>
      </c>
      <c r="Q4" s="57" t="s">
        <v>73</v>
      </c>
      <c r="R4" s="57" t="s">
        <v>74</v>
      </c>
      <c r="S4" s="57" t="s">
        <v>75</v>
      </c>
      <c r="T4" s="57" t="s">
        <v>81</v>
      </c>
    </row>
    <row r="5" ht="21" customHeight="1" spans="1:20">
      <c r="A5" s="57" t="s">
        <v>9</v>
      </c>
      <c r="B5" s="57" t="s">
        <v>10</v>
      </c>
      <c r="C5" s="57" t="s">
        <v>11</v>
      </c>
      <c r="D5" s="57" t="s">
        <v>12</v>
      </c>
      <c r="E5" s="57" t="s">
        <v>13</v>
      </c>
      <c r="F5" s="57" t="s">
        <v>82</v>
      </c>
      <c r="G5" s="57" t="s">
        <v>83</v>
      </c>
      <c r="H5" s="57" t="s">
        <v>84</v>
      </c>
      <c r="I5" s="57" t="s">
        <v>85</v>
      </c>
      <c r="J5" s="57" t="s">
        <v>86</v>
      </c>
      <c r="K5" s="57" t="s">
        <v>87</v>
      </c>
      <c r="L5" s="57" t="s">
        <v>88</v>
      </c>
      <c r="M5" s="57" t="s">
        <v>89</v>
      </c>
      <c r="N5" s="57" t="s">
        <v>90</v>
      </c>
      <c r="O5" s="57" t="s">
        <v>91</v>
      </c>
      <c r="P5" s="57" t="s">
        <v>92</v>
      </c>
      <c r="Q5" s="57" t="s">
        <v>93</v>
      </c>
      <c r="R5" s="57" t="s">
        <v>94</v>
      </c>
      <c r="S5" s="57" t="s">
        <v>95</v>
      </c>
      <c r="T5" s="57" t="s">
        <v>96</v>
      </c>
    </row>
    <row r="6" ht="21" customHeight="1" spans="1:20">
      <c r="A6" s="58">
        <v>6</v>
      </c>
      <c r="B6" s="59" t="s">
        <v>97</v>
      </c>
      <c r="C6" s="59" t="s">
        <v>98</v>
      </c>
      <c r="D6" s="60">
        <v>974.74</v>
      </c>
      <c r="E6" s="61"/>
      <c r="F6" s="60">
        <v>974.74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</row>
    <row r="7" ht="21" customHeight="1" spans="1:20">
      <c r="A7" s="58">
        <v>7</v>
      </c>
      <c r="B7" s="59" t="s">
        <v>99</v>
      </c>
      <c r="C7" s="59" t="s">
        <v>100</v>
      </c>
      <c r="D7" s="60">
        <v>974.74</v>
      </c>
      <c r="E7" s="61"/>
      <c r="F7" s="60">
        <v>974.74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</row>
  </sheetData>
  <mergeCells count="10">
    <mergeCell ref="A1:T1"/>
    <mergeCell ref="A2:P2"/>
    <mergeCell ref="Q2:R2"/>
    <mergeCell ref="S2:T2"/>
    <mergeCell ref="E3:N3"/>
    <mergeCell ref="O3:T3"/>
    <mergeCell ref="A3:A4"/>
    <mergeCell ref="B3:B4"/>
    <mergeCell ref="C3:C4"/>
    <mergeCell ref="D3:D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Y25"/>
  <sheetViews>
    <sheetView workbookViewId="0">
      <selection activeCell="C9" sqref="C9"/>
    </sheetView>
  </sheetViews>
  <sheetFormatPr defaultColWidth="9" defaultRowHeight="11.25"/>
  <cols>
    <col min="1" max="1" width="9" style="2"/>
    <col min="2" max="2" width="9" style="24"/>
    <col min="3" max="3" width="27" style="24" customWidth="1"/>
    <col min="4" max="4" width="13.75" style="49" customWidth="1"/>
    <col min="5" max="9" width="9" style="49"/>
    <col min="10" max="16384" width="9" style="5"/>
  </cols>
  <sheetData>
    <row r="1" s="1" customFormat="1" ht="42.75" customHeight="1" spans="1:9">
      <c r="A1" s="6" t="s">
        <v>101</v>
      </c>
      <c r="B1" s="7"/>
      <c r="C1" s="7"/>
      <c r="D1" s="7"/>
      <c r="E1" s="7"/>
      <c r="F1" s="7"/>
      <c r="G1" s="7"/>
      <c r="H1" s="7"/>
      <c r="I1" s="7"/>
    </row>
    <row r="2" s="1" customFormat="1" ht="22.5" spans="1:9">
      <c r="A2" s="8" t="s">
        <v>1</v>
      </c>
      <c r="B2" s="7"/>
      <c r="C2" s="7"/>
      <c r="D2" s="7"/>
      <c r="E2" s="7"/>
      <c r="F2" s="7"/>
      <c r="G2" s="7"/>
      <c r="H2" s="9" t="s">
        <v>2</v>
      </c>
      <c r="I2" s="9" t="s">
        <v>3</v>
      </c>
    </row>
    <row r="3" s="1" customFormat="1" ht="31" customHeight="1" spans="1:9">
      <c r="A3" s="10" t="s">
        <v>4</v>
      </c>
      <c r="B3" s="10" t="s">
        <v>102</v>
      </c>
      <c r="C3" s="10" t="s">
        <v>103</v>
      </c>
      <c r="D3" s="10" t="s">
        <v>65</v>
      </c>
      <c r="E3" s="10" t="s">
        <v>104</v>
      </c>
      <c r="F3" s="10" t="s">
        <v>67</v>
      </c>
      <c r="G3" s="10" t="s">
        <v>68</v>
      </c>
      <c r="H3" s="10" t="s">
        <v>69</v>
      </c>
      <c r="I3" s="10" t="s">
        <v>70</v>
      </c>
    </row>
    <row r="4" s="1" customFormat="1" ht="20" customHeight="1" spans="1:9">
      <c r="A4" s="10" t="s">
        <v>9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82</v>
      </c>
      <c r="G4" s="10" t="s">
        <v>83</v>
      </c>
      <c r="H4" s="10" t="s">
        <v>84</v>
      </c>
      <c r="I4" s="10" t="s">
        <v>85</v>
      </c>
    </row>
    <row r="5" ht="20" customHeight="1" spans="1:9">
      <c r="A5" s="11">
        <f t="shared" ref="A5:A18" si="0">ROW()</f>
        <v>5</v>
      </c>
      <c r="B5" s="29" t="s">
        <v>105</v>
      </c>
      <c r="C5" s="29" t="s">
        <v>106</v>
      </c>
      <c r="D5" s="50">
        <v>833.04</v>
      </c>
      <c r="E5" s="50">
        <v>563.88</v>
      </c>
      <c r="F5" s="50">
        <v>269.16</v>
      </c>
      <c r="G5" s="50">
        <v>0</v>
      </c>
      <c r="H5" s="50">
        <v>0</v>
      </c>
      <c r="I5" s="50">
        <v>0</v>
      </c>
    </row>
    <row r="6" ht="20" customHeight="1" spans="1:9">
      <c r="A6" s="11">
        <f t="shared" si="0"/>
        <v>6</v>
      </c>
      <c r="B6" s="29" t="s">
        <v>107</v>
      </c>
      <c r="C6" s="29" t="s">
        <v>108</v>
      </c>
      <c r="D6" s="50">
        <v>833.04</v>
      </c>
      <c r="E6" s="50">
        <v>563.88</v>
      </c>
      <c r="F6" s="50">
        <v>269.16</v>
      </c>
      <c r="G6" s="50">
        <v>0</v>
      </c>
      <c r="H6" s="50">
        <v>0</v>
      </c>
      <c r="I6" s="50">
        <v>0</v>
      </c>
    </row>
    <row r="7" ht="20" customHeight="1" spans="1:13">
      <c r="A7" s="11">
        <f t="shared" si="0"/>
        <v>7</v>
      </c>
      <c r="B7" s="29" t="s">
        <v>109</v>
      </c>
      <c r="C7" s="29" t="s">
        <v>110</v>
      </c>
      <c r="D7" s="50">
        <v>563.88</v>
      </c>
      <c r="E7" s="50">
        <v>563.88</v>
      </c>
      <c r="F7" s="50">
        <v>0</v>
      </c>
      <c r="G7" s="50">
        <v>0</v>
      </c>
      <c r="H7" s="50">
        <v>0</v>
      </c>
      <c r="I7" s="50">
        <v>0</v>
      </c>
      <c r="M7" s="5">
        <v>451.64</v>
      </c>
    </row>
    <row r="8" s="47" customFormat="1" ht="20" customHeight="1" spans="1:51">
      <c r="A8" s="11">
        <f t="shared" si="0"/>
        <v>8</v>
      </c>
      <c r="B8" s="51" t="s">
        <v>111</v>
      </c>
      <c r="C8" s="29" t="s">
        <v>112</v>
      </c>
      <c r="D8" s="50">
        <v>180</v>
      </c>
      <c r="E8" s="50">
        <v>0</v>
      </c>
      <c r="F8" s="50">
        <v>180</v>
      </c>
      <c r="G8" s="50">
        <v>0</v>
      </c>
      <c r="H8" s="50">
        <v>0</v>
      </c>
      <c r="I8" s="50">
        <v>0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</row>
    <row r="9" s="47" customFormat="1" ht="20" customHeight="1" spans="1:51">
      <c r="A9" s="11">
        <f t="shared" si="0"/>
        <v>9</v>
      </c>
      <c r="B9" s="51" t="s">
        <v>113</v>
      </c>
      <c r="C9" s="29" t="s">
        <v>114</v>
      </c>
      <c r="D9" s="50">
        <v>89.16</v>
      </c>
      <c r="E9" s="50">
        <v>0</v>
      </c>
      <c r="F9" s="50">
        <v>89.16</v>
      </c>
      <c r="G9" s="50">
        <v>0</v>
      </c>
      <c r="H9" s="50">
        <v>0</v>
      </c>
      <c r="I9" s="50">
        <v>0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</row>
    <row r="10" s="48" customFormat="1" ht="20" customHeight="1" spans="1:51">
      <c r="A10" s="11">
        <f t="shared" si="0"/>
        <v>10</v>
      </c>
      <c r="B10" s="51" t="s">
        <v>115</v>
      </c>
      <c r="C10" s="29" t="s">
        <v>116</v>
      </c>
      <c r="D10" s="50">
        <v>59.6</v>
      </c>
      <c r="E10" s="50">
        <v>59.6</v>
      </c>
      <c r="F10" s="50">
        <v>0</v>
      </c>
      <c r="G10" s="50">
        <v>0</v>
      </c>
      <c r="H10" s="50">
        <v>0</v>
      </c>
      <c r="I10" s="50">
        <v>0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</row>
    <row r="11" s="48" customFormat="1" ht="20" customHeight="1" spans="1:51">
      <c r="A11" s="11">
        <f t="shared" si="0"/>
        <v>11</v>
      </c>
      <c r="B11" s="51" t="s">
        <v>117</v>
      </c>
      <c r="C11" s="29" t="s">
        <v>118</v>
      </c>
      <c r="D11" s="50">
        <v>59.6</v>
      </c>
      <c r="E11" s="50">
        <v>59.6</v>
      </c>
      <c r="F11" s="50">
        <v>0</v>
      </c>
      <c r="G11" s="50">
        <v>0</v>
      </c>
      <c r="H11" s="50">
        <v>0</v>
      </c>
      <c r="I11" s="50">
        <v>0</v>
      </c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</row>
    <row r="12" s="48" customFormat="1" ht="20" customHeight="1" spans="1:51">
      <c r="A12" s="11">
        <f t="shared" si="0"/>
        <v>12</v>
      </c>
      <c r="B12" s="51" t="s">
        <v>119</v>
      </c>
      <c r="C12" s="29" t="s">
        <v>120</v>
      </c>
      <c r="D12" s="50">
        <v>59.6</v>
      </c>
      <c r="E12" s="50">
        <v>59.6</v>
      </c>
      <c r="F12" s="50">
        <v>0</v>
      </c>
      <c r="G12" s="50">
        <v>0</v>
      </c>
      <c r="H12" s="50">
        <v>0</v>
      </c>
      <c r="I12" s="50">
        <v>0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</row>
    <row r="13" s="48" customFormat="1" ht="20" customHeight="1" spans="1:51">
      <c r="A13" s="11">
        <f t="shared" si="0"/>
        <v>13</v>
      </c>
      <c r="B13" s="51" t="s">
        <v>121</v>
      </c>
      <c r="C13" s="29" t="s">
        <v>122</v>
      </c>
      <c r="D13" s="50">
        <v>28.03</v>
      </c>
      <c r="E13" s="50">
        <v>28.03</v>
      </c>
      <c r="F13" s="50">
        <v>0</v>
      </c>
      <c r="G13" s="50">
        <v>0</v>
      </c>
      <c r="H13" s="50">
        <v>0</v>
      </c>
      <c r="I13" s="50">
        <v>0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</row>
    <row r="14" s="48" customFormat="1" ht="20" customHeight="1" spans="1:51">
      <c r="A14" s="11">
        <f t="shared" si="0"/>
        <v>14</v>
      </c>
      <c r="B14" s="51" t="s">
        <v>123</v>
      </c>
      <c r="C14" s="29" t="s">
        <v>124</v>
      </c>
      <c r="D14" s="50">
        <v>28.03</v>
      </c>
      <c r="E14" s="50">
        <v>28.03</v>
      </c>
      <c r="F14" s="50">
        <v>0</v>
      </c>
      <c r="G14" s="50">
        <v>0</v>
      </c>
      <c r="H14" s="50">
        <v>0</v>
      </c>
      <c r="I14" s="50">
        <v>0</v>
      </c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</row>
    <row r="15" s="48" customFormat="1" ht="20" customHeight="1" spans="1:51">
      <c r="A15" s="11">
        <f t="shared" si="0"/>
        <v>15</v>
      </c>
      <c r="B15" s="51" t="s">
        <v>125</v>
      </c>
      <c r="C15" s="29" t="s">
        <v>126</v>
      </c>
      <c r="D15" s="50">
        <v>28.03</v>
      </c>
      <c r="E15" s="50">
        <v>28.03</v>
      </c>
      <c r="F15" s="50">
        <v>0</v>
      </c>
      <c r="G15" s="50">
        <v>0</v>
      </c>
      <c r="H15" s="50">
        <v>0</v>
      </c>
      <c r="I15" s="50">
        <v>0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</row>
    <row r="16" s="48" customFormat="1" ht="20" customHeight="1" spans="1:51">
      <c r="A16" s="11">
        <f t="shared" si="0"/>
        <v>16</v>
      </c>
      <c r="B16" s="51" t="s">
        <v>127</v>
      </c>
      <c r="C16" s="29" t="s">
        <v>128</v>
      </c>
      <c r="D16" s="50">
        <v>54.07</v>
      </c>
      <c r="E16" s="50">
        <v>54.07</v>
      </c>
      <c r="F16" s="50">
        <v>0</v>
      </c>
      <c r="G16" s="50">
        <v>0</v>
      </c>
      <c r="H16" s="50">
        <v>0</v>
      </c>
      <c r="I16" s="50">
        <v>0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</row>
    <row r="17" s="48" customFormat="1" ht="20" customHeight="1" spans="1:51">
      <c r="A17" s="11">
        <f t="shared" si="0"/>
        <v>17</v>
      </c>
      <c r="B17" s="51" t="s">
        <v>129</v>
      </c>
      <c r="C17" s="29" t="s">
        <v>130</v>
      </c>
      <c r="D17" s="50">
        <v>54.07</v>
      </c>
      <c r="E17" s="50">
        <v>54.07</v>
      </c>
      <c r="F17" s="50">
        <v>0</v>
      </c>
      <c r="G17" s="50">
        <v>0</v>
      </c>
      <c r="H17" s="50">
        <v>0</v>
      </c>
      <c r="I17" s="50">
        <v>0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</row>
    <row r="18" s="47" customFormat="1" ht="20" customHeight="1" spans="1:51">
      <c r="A18" s="11">
        <f t="shared" si="0"/>
        <v>18</v>
      </c>
      <c r="B18" s="51" t="s">
        <v>131</v>
      </c>
      <c r="C18" s="29" t="s">
        <v>132</v>
      </c>
      <c r="D18" s="50">
        <v>54.07</v>
      </c>
      <c r="E18" s="50">
        <v>54.07</v>
      </c>
      <c r="F18" s="50">
        <v>0</v>
      </c>
      <c r="G18" s="50">
        <v>0</v>
      </c>
      <c r="H18" s="50">
        <v>0</v>
      </c>
      <c r="I18" s="50">
        <v>0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</row>
    <row r="19" ht="20" customHeight="1" spans="1:51">
      <c r="A19" s="11" t="s">
        <v>65</v>
      </c>
      <c r="B19" s="11"/>
      <c r="C19" s="29"/>
      <c r="D19" s="50">
        <f>D5+D10+D13+D16</f>
        <v>974.74</v>
      </c>
      <c r="E19" s="50">
        <f t="shared" ref="E19:I19" si="1">E5+E10+E13+E16</f>
        <v>705.58</v>
      </c>
      <c r="F19" s="50">
        <f t="shared" si="1"/>
        <v>269.16</v>
      </c>
      <c r="G19" s="50">
        <f t="shared" si="1"/>
        <v>0</v>
      </c>
      <c r="H19" s="50">
        <f t="shared" si="1"/>
        <v>0</v>
      </c>
      <c r="I19" s="50">
        <f t="shared" si="1"/>
        <v>0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</row>
    <row r="21" spans="3:3">
      <c r="C21" s="2"/>
    </row>
    <row r="22" spans="3:3">
      <c r="C22" s="2"/>
    </row>
    <row r="23" spans="3:3">
      <c r="C23" s="2"/>
    </row>
    <row r="24" spans="3:10">
      <c r="C24" s="2"/>
      <c r="D24" s="24"/>
      <c r="J24" s="52"/>
    </row>
    <row r="25" spans="3:4">
      <c r="C25" s="2"/>
      <c r="D25" s="24"/>
    </row>
  </sheetData>
  <mergeCells count="2">
    <mergeCell ref="A1:I1"/>
    <mergeCell ref="A2:G2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C21" sqref="C21"/>
    </sheetView>
  </sheetViews>
  <sheetFormatPr defaultColWidth="9" defaultRowHeight="13.5" outlineLevelCol="4"/>
  <cols>
    <col min="1" max="1" width="14.375" customWidth="1"/>
    <col min="2" max="2" width="21.25" customWidth="1"/>
    <col min="3" max="3" width="13.875" customWidth="1"/>
    <col min="4" max="4" width="24.125" customWidth="1"/>
    <col min="5" max="5" width="20.375" customWidth="1"/>
  </cols>
  <sheetData>
    <row r="1" ht="78.75" customHeight="1" spans="1:5">
      <c r="A1" s="34" t="s">
        <v>133</v>
      </c>
      <c r="B1" s="35"/>
      <c r="C1" s="35"/>
      <c r="D1" s="35"/>
      <c r="E1" s="35"/>
    </row>
    <row r="2" spans="1:5">
      <c r="A2" s="36" t="s">
        <v>1</v>
      </c>
      <c r="B2" s="37" t="s">
        <v>134</v>
      </c>
      <c r="C2" s="35"/>
      <c r="D2" s="37" t="s">
        <v>2</v>
      </c>
      <c r="E2" s="37" t="s">
        <v>3</v>
      </c>
    </row>
    <row r="3" ht="21" customHeight="1" spans="1:5">
      <c r="A3" s="38" t="s">
        <v>4</v>
      </c>
      <c r="B3" s="38" t="s">
        <v>5</v>
      </c>
      <c r="C3" s="38" t="s">
        <v>135</v>
      </c>
      <c r="D3" s="38" t="s">
        <v>6</v>
      </c>
      <c r="E3" s="38"/>
    </row>
    <row r="4" ht="21" customHeight="1" spans="1:5">
      <c r="A4" s="38"/>
      <c r="B4" s="38" t="s">
        <v>7</v>
      </c>
      <c r="C4" s="38" t="s">
        <v>8</v>
      </c>
      <c r="D4" s="38" t="s">
        <v>7</v>
      </c>
      <c r="E4" s="38" t="s">
        <v>8</v>
      </c>
    </row>
    <row r="5" ht="21" customHeight="1" spans="1:5">
      <c r="A5" s="39" t="s">
        <v>9</v>
      </c>
      <c r="B5" s="39" t="s">
        <v>10</v>
      </c>
      <c r="C5" s="39" t="s">
        <v>11</v>
      </c>
      <c r="D5" s="39" t="s">
        <v>12</v>
      </c>
      <c r="E5" s="39" t="s">
        <v>13</v>
      </c>
    </row>
    <row r="6" ht="21" customHeight="1" spans="1:5">
      <c r="A6" s="40">
        <v>6</v>
      </c>
      <c r="B6" s="41" t="s">
        <v>136</v>
      </c>
      <c r="C6" s="42">
        <v>974.74</v>
      </c>
      <c r="D6" s="41" t="s">
        <v>137</v>
      </c>
      <c r="E6" s="42">
        <v>974.74</v>
      </c>
    </row>
    <row r="7" ht="21" customHeight="1" spans="1:5">
      <c r="A7" s="43">
        <v>7</v>
      </c>
      <c r="B7" s="44" t="s">
        <v>138</v>
      </c>
      <c r="C7" s="45">
        <v>974.74</v>
      </c>
      <c r="D7" s="44" t="s">
        <v>139</v>
      </c>
      <c r="E7" s="45">
        <v>833.04</v>
      </c>
    </row>
    <row r="8" ht="21" customHeight="1" spans="1:5">
      <c r="A8" s="43">
        <v>8</v>
      </c>
      <c r="B8" s="44" t="s">
        <v>140</v>
      </c>
      <c r="C8" s="45">
        <v>0</v>
      </c>
      <c r="D8" s="44" t="s">
        <v>141</v>
      </c>
      <c r="E8" s="45">
        <v>0</v>
      </c>
    </row>
    <row r="9" ht="21" customHeight="1" spans="1:5">
      <c r="A9" s="43">
        <v>9</v>
      </c>
      <c r="B9" s="44" t="s">
        <v>142</v>
      </c>
      <c r="C9" s="45">
        <v>0</v>
      </c>
      <c r="D9" s="44" t="s">
        <v>143</v>
      </c>
      <c r="E9" s="45">
        <v>0</v>
      </c>
    </row>
    <row r="10" ht="21" customHeight="1" spans="1:5">
      <c r="A10" s="43">
        <v>10</v>
      </c>
      <c r="B10" s="44" t="s">
        <v>144</v>
      </c>
      <c r="C10" s="45">
        <v>0</v>
      </c>
      <c r="D10" s="44" t="s">
        <v>145</v>
      </c>
      <c r="E10" s="45">
        <v>0</v>
      </c>
    </row>
    <row r="11" ht="21" customHeight="1" spans="1:5">
      <c r="A11" s="43">
        <v>11</v>
      </c>
      <c r="B11" s="44" t="s">
        <v>138</v>
      </c>
      <c r="C11" s="45">
        <v>0</v>
      </c>
      <c r="D11" s="44" t="s">
        <v>146</v>
      </c>
      <c r="E11" s="45">
        <v>0</v>
      </c>
    </row>
    <row r="12" ht="21" customHeight="1" spans="1:5">
      <c r="A12" s="43">
        <v>12</v>
      </c>
      <c r="B12" s="44" t="s">
        <v>140</v>
      </c>
      <c r="C12" s="45">
        <v>0</v>
      </c>
      <c r="D12" s="44" t="s">
        <v>147</v>
      </c>
      <c r="E12" s="45">
        <v>0</v>
      </c>
    </row>
    <row r="13" ht="21" customHeight="1" spans="1:5">
      <c r="A13" s="43">
        <v>13</v>
      </c>
      <c r="B13" s="44" t="s">
        <v>142</v>
      </c>
      <c r="C13" s="45">
        <v>0</v>
      </c>
      <c r="D13" s="44" t="s">
        <v>148</v>
      </c>
      <c r="E13" s="45">
        <v>0</v>
      </c>
    </row>
    <row r="14" ht="21" customHeight="1" spans="1:5">
      <c r="A14" s="43">
        <v>14</v>
      </c>
      <c r="B14" s="46"/>
      <c r="C14" s="45">
        <v>0</v>
      </c>
      <c r="D14" s="44" t="s">
        <v>149</v>
      </c>
      <c r="E14" s="45">
        <v>59.6</v>
      </c>
    </row>
    <row r="15" ht="21" customHeight="1" spans="1:5">
      <c r="A15" s="43">
        <v>15</v>
      </c>
      <c r="B15" s="46"/>
      <c r="C15" s="45">
        <v>0</v>
      </c>
      <c r="D15" s="44" t="s">
        <v>150</v>
      </c>
      <c r="E15" s="45">
        <v>0</v>
      </c>
    </row>
    <row r="16" ht="21" customHeight="1" spans="1:5">
      <c r="A16" s="43">
        <v>16</v>
      </c>
      <c r="B16" s="46"/>
      <c r="C16" s="45">
        <v>0</v>
      </c>
      <c r="D16" s="44" t="s">
        <v>151</v>
      </c>
      <c r="E16" s="45">
        <v>28.03</v>
      </c>
    </row>
    <row r="17" ht="21" customHeight="1" spans="1:5">
      <c r="A17" s="43">
        <v>17</v>
      </c>
      <c r="B17" s="46"/>
      <c r="C17" s="45">
        <v>0</v>
      </c>
      <c r="D17" s="44" t="s">
        <v>152</v>
      </c>
      <c r="E17" s="45">
        <v>0</v>
      </c>
    </row>
    <row r="18" ht="21" customHeight="1" spans="1:5">
      <c r="A18" s="43">
        <v>18</v>
      </c>
      <c r="B18" s="46"/>
      <c r="C18" s="45">
        <v>0</v>
      </c>
      <c r="D18" s="44" t="s">
        <v>153</v>
      </c>
      <c r="E18" s="45">
        <v>0</v>
      </c>
    </row>
    <row r="19" ht="21" customHeight="1" spans="1:5">
      <c r="A19" s="43">
        <v>19</v>
      </c>
      <c r="B19" s="46"/>
      <c r="C19" s="45">
        <v>0</v>
      </c>
      <c r="D19" s="44" t="s">
        <v>154</v>
      </c>
      <c r="E19" s="45">
        <v>0</v>
      </c>
    </row>
    <row r="20" ht="21" customHeight="1" spans="1:5">
      <c r="A20" s="43">
        <v>20</v>
      </c>
      <c r="B20" s="46"/>
      <c r="C20" s="45">
        <v>0</v>
      </c>
      <c r="D20" s="44" t="s">
        <v>155</v>
      </c>
      <c r="E20" s="45">
        <v>0</v>
      </c>
    </row>
    <row r="21" ht="21" customHeight="1" spans="1:5">
      <c r="A21" s="43">
        <v>21</v>
      </c>
      <c r="B21" s="46"/>
      <c r="C21" s="45">
        <v>0</v>
      </c>
      <c r="D21" s="44" t="s">
        <v>156</v>
      </c>
      <c r="E21" s="45">
        <v>0</v>
      </c>
    </row>
    <row r="22" ht="21" customHeight="1" spans="1:5">
      <c r="A22" s="43">
        <v>22</v>
      </c>
      <c r="B22" s="46"/>
      <c r="C22" s="45">
        <v>0</v>
      </c>
      <c r="D22" s="44" t="s">
        <v>157</v>
      </c>
      <c r="E22" s="45">
        <v>0</v>
      </c>
    </row>
    <row r="23" ht="21" customHeight="1" spans="1:5">
      <c r="A23" s="43">
        <v>23</v>
      </c>
      <c r="B23" s="46"/>
      <c r="C23" s="45">
        <v>0</v>
      </c>
      <c r="D23" s="44" t="s">
        <v>158</v>
      </c>
      <c r="E23" s="45">
        <v>0</v>
      </c>
    </row>
    <row r="24" ht="21" customHeight="1" spans="1:5">
      <c r="A24" s="43">
        <v>24</v>
      </c>
      <c r="B24" s="46"/>
      <c r="C24" s="45">
        <v>0</v>
      </c>
      <c r="D24" s="44" t="s">
        <v>159</v>
      </c>
      <c r="E24" s="45">
        <v>0</v>
      </c>
    </row>
    <row r="25" ht="21" customHeight="1" spans="1:5">
      <c r="A25" s="43">
        <v>25</v>
      </c>
      <c r="B25" s="46"/>
      <c r="C25" s="45">
        <v>0</v>
      </c>
      <c r="D25" s="44" t="s">
        <v>160</v>
      </c>
      <c r="E25" s="45">
        <v>0</v>
      </c>
    </row>
    <row r="26" ht="21" customHeight="1" spans="1:5">
      <c r="A26" s="43">
        <v>26</v>
      </c>
      <c r="B26" s="46"/>
      <c r="C26" s="45">
        <v>0</v>
      </c>
      <c r="D26" s="44" t="s">
        <v>161</v>
      </c>
      <c r="E26" s="45">
        <v>54.07</v>
      </c>
    </row>
    <row r="27" ht="21" customHeight="1" spans="1:5">
      <c r="A27" s="43">
        <v>27</v>
      </c>
      <c r="B27" s="46"/>
      <c r="C27" s="45">
        <v>0</v>
      </c>
      <c r="D27" s="44" t="s">
        <v>162</v>
      </c>
      <c r="E27" s="45">
        <v>0</v>
      </c>
    </row>
    <row r="28" ht="21" customHeight="1" spans="1:5">
      <c r="A28" s="43">
        <v>28</v>
      </c>
      <c r="B28" s="46"/>
      <c r="C28" s="45">
        <v>0</v>
      </c>
      <c r="D28" s="44" t="s">
        <v>163</v>
      </c>
      <c r="E28" s="45">
        <v>0</v>
      </c>
    </row>
    <row r="29" ht="21" customHeight="1" spans="1:5">
      <c r="A29" s="43">
        <v>29</v>
      </c>
      <c r="B29" s="46"/>
      <c r="C29" s="45">
        <v>0</v>
      </c>
      <c r="D29" s="44" t="s">
        <v>164</v>
      </c>
      <c r="E29" s="45">
        <v>0</v>
      </c>
    </row>
    <row r="30" ht="21" customHeight="1" spans="1:5">
      <c r="A30" s="43">
        <v>30</v>
      </c>
      <c r="B30" s="46"/>
      <c r="C30" s="45">
        <v>0</v>
      </c>
      <c r="D30" s="44" t="s">
        <v>165</v>
      </c>
      <c r="E30" s="45">
        <v>0</v>
      </c>
    </row>
    <row r="31" ht="21" customHeight="1" spans="1:5">
      <c r="A31" s="43">
        <v>31</v>
      </c>
      <c r="B31" s="46"/>
      <c r="C31" s="45">
        <v>0</v>
      </c>
      <c r="D31" s="44" t="s">
        <v>166</v>
      </c>
      <c r="E31" s="45">
        <v>0</v>
      </c>
    </row>
    <row r="32" ht="21" customHeight="1" spans="1:5">
      <c r="A32" s="43">
        <v>32</v>
      </c>
      <c r="B32" s="46"/>
      <c r="C32" s="45">
        <v>0</v>
      </c>
      <c r="D32" s="44" t="s">
        <v>167</v>
      </c>
      <c r="E32" s="45">
        <v>0</v>
      </c>
    </row>
    <row r="33" ht="21" customHeight="1" spans="1:5">
      <c r="A33" s="43">
        <v>33</v>
      </c>
      <c r="B33" s="46"/>
      <c r="C33" s="45">
        <v>0</v>
      </c>
      <c r="D33" s="44" t="s">
        <v>168</v>
      </c>
      <c r="E33" s="45">
        <v>0</v>
      </c>
    </row>
    <row r="34" ht="21" customHeight="1" spans="1:5">
      <c r="A34" s="43">
        <v>34</v>
      </c>
      <c r="B34" s="46"/>
      <c r="C34" s="45">
        <v>0</v>
      </c>
      <c r="D34" s="44" t="s">
        <v>169</v>
      </c>
      <c r="E34" s="45">
        <v>0</v>
      </c>
    </row>
    <row r="35" ht="21" customHeight="1" spans="1:5">
      <c r="A35" s="43">
        <v>35</v>
      </c>
      <c r="B35" s="46"/>
      <c r="C35" s="45">
        <v>0</v>
      </c>
      <c r="D35" s="44" t="s">
        <v>170</v>
      </c>
      <c r="E35" s="45">
        <v>0</v>
      </c>
    </row>
    <row r="36" ht="21" customHeight="1" spans="1:5">
      <c r="A36" s="43">
        <v>36</v>
      </c>
      <c r="B36" s="46"/>
      <c r="C36" s="45">
        <v>0</v>
      </c>
      <c r="D36" s="44" t="s">
        <v>171</v>
      </c>
      <c r="E36" s="45">
        <v>0</v>
      </c>
    </row>
    <row r="37" ht="21" customHeight="1" spans="1:5">
      <c r="A37" s="43">
        <v>37</v>
      </c>
      <c r="B37" s="46"/>
      <c r="C37" s="45">
        <v>0</v>
      </c>
      <c r="D37" s="44" t="s">
        <v>172</v>
      </c>
      <c r="E37" s="45">
        <v>0</v>
      </c>
    </row>
    <row r="38" ht="21" customHeight="1" spans="1:5">
      <c r="A38" s="43">
        <v>38</v>
      </c>
      <c r="B38" s="44" t="s">
        <v>59</v>
      </c>
      <c r="C38" s="45">
        <v>974.74</v>
      </c>
      <c r="D38" s="44" t="s">
        <v>60</v>
      </c>
      <c r="E38" s="45">
        <v>974.74</v>
      </c>
    </row>
  </sheetData>
  <mergeCells count="5">
    <mergeCell ref="A1:E1"/>
    <mergeCell ref="A2:C2"/>
    <mergeCell ref="B3:C3"/>
    <mergeCell ref="D3:E3"/>
    <mergeCell ref="A3:A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21"/>
  <sheetViews>
    <sheetView workbookViewId="0">
      <selection activeCell="C9" sqref="C9"/>
    </sheetView>
  </sheetViews>
  <sheetFormatPr defaultColWidth="9" defaultRowHeight="11.25"/>
  <cols>
    <col min="1" max="1" width="9" style="2"/>
    <col min="2" max="2" width="9" style="24"/>
    <col min="3" max="3" width="28.75" style="24" customWidth="1"/>
    <col min="4" max="8" width="9" style="25"/>
    <col min="9" max="16384" width="9" style="5"/>
  </cols>
  <sheetData>
    <row r="1" s="1" customFormat="1" ht="40.5" customHeight="1" spans="1:8">
      <c r="A1" s="6" t="s">
        <v>173</v>
      </c>
      <c r="B1" s="7"/>
      <c r="C1" s="7"/>
      <c r="D1" s="7"/>
      <c r="E1" s="7"/>
      <c r="F1" s="7"/>
      <c r="G1" s="7"/>
      <c r="H1" s="7"/>
    </row>
    <row r="2" s="1" customFormat="1" ht="22.5" spans="1:8">
      <c r="A2" s="8" t="s">
        <v>1</v>
      </c>
      <c r="B2" s="7"/>
      <c r="C2" s="7"/>
      <c r="D2" s="7"/>
      <c r="E2" s="9"/>
      <c r="F2" s="7"/>
      <c r="G2" s="9" t="s">
        <v>2</v>
      </c>
      <c r="H2" s="9" t="s">
        <v>3</v>
      </c>
    </row>
    <row r="3" s="1" customFormat="1" ht="24" customHeight="1" spans="1:8">
      <c r="A3" s="10" t="s">
        <v>4</v>
      </c>
      <c r="B3" s="10" t="s">
        <v>102</v>
      </c>
      <c r="C3" s="10" t="s">
        <v>103</v>
      </c>
      <c r="D3" s="10" t="s">
        <v>65</v>
      </c>
      <c r="E3" s="10" t="s">
        <v>104</v>
      </c>
      <c r="F3" s="10"/>
      <c r="G3" s="10"/>
      <c r="H3" s="10" t="s">
        <v>67</v>
      </c>
    </row>
    <row r="4" s="1" customFormat="1" ht="26" customHeight="1" spans="1:8">
      <c r="A4" s="10"/>
      <c r="B4" s="10"/>
      <c r="C4" s="10"/>
      <c r="D4" s="10"/>
      <c r="E4" s="10" t="s">
        <v>71</v>
      </c>
      <c r="F4" s="10" t="s">
        <v>174</v>
      </c>
      <c r="G4" s="10" t="s">
        <v>175</v>
      </c>
      <c r="H4" s="10"/>
    </row>
    <row r="5" s="1" customFormat="1" ht="18" customHeight="1" spans="1:8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82</v>
      </c>
      <c r="G5" s="10" t="s">
        <v>83</v>
      </c>
      <c r="H5" s="10" t="s">
        <v>84</v>
      </c>
    </row>
    <row r="6" ht="18" customHeight="1" spans="1:8">
      <c r="A6" s="28">
        <f t="shared" ref="A6:A20" si="0">ROW()</f>
        <v>6</v>
      </c>
      <c r="B6" s="29" t="s">
        <v>105</v>
      </c>
      <c r="C6" s="29" t="s">
        <v>106</v>
      </c>
      <c r="D6" s="30">
        <v>833.04</v>
      </c>
      <c r="E6" s="30">
        <v>563.88</v>
      </c>
      <c r="F6" s="30">
        <v>451.64</v>
      </c>
      <c r="G6" s="30">
        <v>112.24</v>
      </c>
      <c r="H6" s="30">
        <v>269.16</v>
      </c>
    </row>
    <row r="7" ht="18" customHeight="1" spans="1:8">
      <c r="A7" s="28">
        <f t="shared" si="0"/>
        <v>7</v>
      </c>
      <c r="B7" s="29" t="s">
        <v>107</v>
      </c>
      <c r="C7" s="29" t="s">
        <v>108</v>
      </c>
      <c r="D7" s="30">
        <v>833.04</v>
      </c>
      <c r="E7" s="30">
        <v>563.88</v>
      </c>
      <c r="F7" s="30">
        <v>451.64</v>
      </c>
      <c r="G7" s="30">
        <v>112.24</v>
      </c>
      <c r="H7" s="30">
        <v>269.16</v>
      </c>
    </row>
    <row r="8" ht="18" customHeight="1" spans="1:8">
      <c r="A8" s="28">
        <f t="shared" si="0"/>
        <v>8</v>
      </c>
      <c r="B8" s="29" t="s">
        <v>109</v>
      </c>
      <c r="C8" s="29" t="s">
        <v>110</v>
      </c>
      <c r="D8" s="30">
        <v>563.88</v>
      </c>
      <c r="E8" s="30">
        <v>563.88</v>
      </c>
      <c r="F8" s="30">
        <v>451.64</v>
      </c>
      <c r="G8" s="30">
        <v>112.24</v>
      </c>
      <c r="H8" s="30">
        <v>0</v>
      </c>
    </row>
    <row r="9" ht="18" customHeight="1" spans="1:8">
      <c r="A9" s="28">
        <f t="shared" si="0"/>
        <v>9</v>
      </c>
      <c r="B9" s="29" t="s">
        <v>111</v>
      </c>
      <c r="C9" s="29" t="s">
        <v>112</v>
      </c>
      <c r="D9" s="30">
        <f t="shared" ref="D6:D20" si="1">E9+H9</f>
        <v>180</v>
      </c>
      <c r="E9" s="30">
        <f t="shared" ref="E6:E20" si="2">F9+G9</f>
        <v>0</v>
      </c>
      <c r="F9" s="30">
        <v>0</v>
      </c>
      <c r="G9" s="30">
        <v>0</v>
      </c>
      <c r="H9" s="30">
        <v>180</v>
      </c>
    </row>
    <row r="10" ht="18" customHeight="1" spans="1:8">
      <c r="A10" s="28">
        <f t="shared" si="0"/>
        <v>10</v>
      </c>
      <c r="B10" s="29" t="s">
        <v>113</v>
      </c>
      <c r="C10" s="29" t="s">
        <v>114</v>
      </c>
      <c r="D10" s="30">
        <f t="shared" si="1"/>
        <v>89.16</v>
      </c>
      <c r="E10" s="30">
        <f t="shared" si="2"/>
        <v>0</v>
      </c>
      <c r="F10" s="30">
        <v>0</v>
      </c>
      <c r="G10" s="30">
        <v>0</v>
      </c>
      <c r="H10" s="30">
        <v>89.16</v>
      </c>
    </row>
    <row r="11" s="5" customFormat="1" ht="18" customHeight="1" spans="1:8">
      <c r="A11" s="28">
        <f t="shared" si="0"/>
        <v>11</v>
      </c>
      <c r="B11" s="29" t="s">
        <v>115</v>
      </c>
      <c r="C11" s="29" t="s">
        <v>116</v>
      </c>
      <c r="D11" s="30">
        <v>59.6</v>
      </c>
      <c r="E11" s="30">
        <v>59.6</v>
      </c>
      <c r="F11" s="30">
        <v>59.6</v>
      </c>
      <c r="G11" s="30">
        <v>0</v>
      </c>
      <c r="H11" s="30">
        <v>0</v>
      </c>
    </row>
    <row r="12" s="5" customFormat="1" ht="18" customHeight="1" spans="1:41">
      <c r="A12" s="28">
        <f t="shared" si="0"/>
        <v>12</v>
      </c>
      <c r="B12" s="29" t="s">
        <v>117</v>
      </c>
      <c r="C12" s="29" t="s">
        <v>118</v>
      </c>
      <c r="D12" s="30">
        <v>59.6</v>
      </c>
      <c r="E12" s="30">
        <v>59.6</v>
      </c>
      <c r="F12" s="30">
        <v>59.6</v>
      </c>
      <c r="G12" s="30">
        <v>0</v>
      </c>
      <c r="H12" s="30">
        <v>0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</row>
    <row r="13" s="32" customFormat="1" ht="18" customHeight="1" spans="1:41">
      <c r="A13" s="28">
        <f t="shared" si="0"/>
        <v>13</v>
      </c>
      <c r="B13" s="29" t="s">
        <v>119</v>
      </c>
      <c r="C13" s="29" t="s">
        <v>120</v>
      </c>
      <c r="D13" s="30">
        <v>59.6</v>
      </c>
      <c r="E13" s="30">
        <v>59.6</v>
      </c>
      <c r="F13" s="30">
        <v>59.6</v>
      </c>
      <c r="G13" s="30">
        <v>0</v>
      </c>
      <c r="H13" s="30">
        <v>0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</row>
    <row r="14" s="32" customFormat="1" ht="18" customHeight="1" spans="1:41">
      <c r="A14" s="28">
        <f t="shared" si="0"/>
        <v>14</v>
      </c>
      <c r="B14" s="29" t="s">
        <v>121</v>
      </c>
      <c r="C14" s="29" t="s">
        <v>122</v>
      </c>
      <c r="D14" s="30">
        <v>28.03</v>
      </c>
      <c r="E14" s="30">
        <v>28.03</v>
      </c>
      <c r="F14" s="30">
        <v>28.03</v>
      </c>
      <c r="G14" s="30">
        <v>0</v>
      </c>
      <c r="H14" s="30">
        <v>0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</row>
    <row r="15" s="32" customFormat="1" ht="18" customHeight="1" spans="1:41">
      <c r="A15" s="28">
        <f t="shared" si="0"/>
        <v>15</v>
      </c>
      <c r="B15" s="29" t="s">
        <v>123</v>
      </c>
      <c r="C15" s="29" t="s">
        <v>124</v>
      </c>
      <c r="D15" s="30">
        <v>28.03</v>
      </c>
      <c r="E15" s="30">
        <v>28.03</v>
      </c>
      <c r="F15" s="30">
        <v>28.03</v>
      </c>
      <c r="G15" s="30">
        <v>0</v>
      </c>
      <c r="H15" s="30">
        <v>0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</row>
    <row r="16" s="32" customFormat="1" ht="18" customHeight="1" spans="1:41">
      <c r="A16" s="28">
        <f t="shared" si="0"/>
        <v>16</v>
      </c>
      <c r="B16" s="29" t="s">
        <v>125</v>
      </c>
      <c r="C16" s="29" t="s">
        <v>126</v>
      </c>
      <c r="D16" s="30">
        <v>28.03</v>
      </c>
      <c r="E16" s="30">
        <v>28.03</v>
      </c>
      <c r="F16" s="30">
        <v>28.03</v>
      </c>
      <c r="G16" s="30">
        <v>0</v>
      </c>
      <c r="H16" s="30">
        <v>0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</row>
    <row r="17" s="32" customFormat="1" ht="18" customHeight="1" spans="1:41">
      <c r="A17" s="28">
        <f t="shared" si="0"/>
        <v>17</v>
      </c>
      <c r="B17" s="29" t="s">
        <v>127</v>
      </c>
      <c r="C17" s="29" t="s">
        <v>128</v>
      </c>
      <c r="D17" s="30">
        <v>54.07</v>
      </c>
      <c r="E17" s="30">
        <v>54.07</v>
      </c>
      <c r="F17" s="30">
        <v>54.07</v>
      </c>
      <c r="G17" s="30">
        <v>0</v>
      </c>
      <c r="H17" s="30">
        <v>0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</row>
    <row r="18" s="32" customFormat="1" ht="18" customHeight="1" spans="1:41">
      <c r="A18" s="28">
        <f t="shared" si="0"/>
        <v>18</v>
      </c>
      <c r="B18" s="29" t="s">
        <v>129</v>
      </c>
      <c r="C18" s="29" t="s">
        <v>130</v>
      </c>
      <c r="D18" s="30">
        <v>54.07</v>
      </c>
      <c r="E18" s="30">
        <v>54.07</v>
      </c>
      <c r="F18" s="30">
        <v>54.07</v>
      </c>
      <c r="G18" s="30">
        <v>0</v>
      </c>
      <c r="H18" s="30">
        <v>0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</row>
    <row r="19" s="32" customFormat="1" ht="18" customHeight="1" spans="1:41">
      <c r="A19" s="28">
        <f t="shared" si="0"/>
        <v>19</v>
      </c>
      <c r="B19" s="29" t="s">
        <v>131</v>
      </c>
      <c r="C19" s="29" t="s">
        <v>132</v>
      </c>
      <c r="D19" s="30">
        <v>54.07</v>
      </c>
      <c r="E19" s="30">
        <v>54.07</v>
      </c>
      <c r="F19" s="30">
        <v>54.07</v>
      </c>
      <c r="G19" s="30">
        <v>0</v>
      </c>
      <c r="H19" s="30">
        <v>0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</row>
    <row r="20" ht="18" customHeight="1" spans="1:41">
      <c r="A20" s="28">
        <f t="shared" si="0"/>
        <v>20</v>
      </c>
      <c r="B20" s="29"/>
      <c r="C20" s="29" t="s">
        <v>65</v>
      </c>
      <c r="D20" s="30">
        <f>D6+D11+D14+D17</f>
        <v>974.74</v>
      </c>
      <c r="E20" s="30">
        <f>E6+E11+E14+E17</f>
        <v>705.58</v>
      </c>
      <c r="F20" s="30">
        <f t="shared" ref="F20:H20" si="3">F6+F11+F14+F17</f>
        <v>593.34</v>
      </c>
      <c r="G20" s="30">
        <f t="shared" si="3"/>
        <v>112.24</v>
      </c>
      <c r="H20" s="30">
        <f t="shared" si="3"/>
        <v>269.16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</row>
    <row r="21" spans="9:41"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</row>
  </sheetData>
  <mergeCells count="8">
    <mergeCell ref="A1:H1"/>
    <mergeCell ref="A2:F2"/>
    <mergeCell ref="E3:G3"/>
    <mergeCell ref="A3:A4"/>
    <mergeCell ref="B3:B4"/>
    <mergeCell ref="C3:C4"/>
    <mergeCell ref="D3:D4"/>
    <mergeCell ref="H3:H4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abSelected="1" workbookViewId="0">
      <selection activeCell="D13" sqref="D13"/>
    </sheetView>
  </sheetViews>
  <sheetFormatPr defaultColWidth="9" defaultRowHeight="11.25" outlineLevelCol="5"/>
  <cols>
    <col min="1" max="1" width="9" style="2"/>
    <col min="2" max="2" width="9" style="24"/>
    <col min="3" max="3" width="24.875" style="24" customWidth="1"/>
    <col min="4" max="6" width="9" style="25"/>
    <col min="7" max="16384" width="9" style="5"/>
  </cols>
  <sheetData>
    <row r="1" s="1" customFormat="1" ht="38.25" customHeight="1" spans="1:6">
      <c r="A1" s="6" t="s">
        <v>176</v>
      </c>
      <c r="B1" s="7"/>
      <c r="C1" s="7"/>
      <c r="D1" s="7"/>
      <c r="E1" s="7"/>
      <c r="F1" s="7"/>
    </row>
    <row r="2" s="1" customFormat="1" ht="35.25" customHeight="1" spans="1:6">
      <c r="A2" s="8" t="s">
        <v>1</v>
      </c>
      <c r="B2" s="9"/>
      <c r="C2" s="7"/>
      <c r="D2" s="9"/>
      <c r="E2" s="9" t="s">
        <v>2</v>
      </c>
      <c r="F2" s="9" t="s">
        <v>3</v>
      </c>
    </row>
    <row r="3" s="1" customFormat="1" ht="24" customHeight="1" spans="1:6">
      <c r="A3" s="10" t="s">
        <v>4</v>
      </c>
      <c r="B3" s="10" t="s">
        <v>177</v>
      </c>
      <c r="C3" s="10" t="s">
        <v>135</v>
      </c>
      <c r="D3" s="10" t="s">
        <v>178</v>
      </c>
      <c r="E3" s="10"/>
      <c r="F3" s="10"/>
    </row>
    <row r="4" s="1" customFormat="1" ht="24" customHeight="1" spans="1:6">
      <c r="A4" s="10"/>
      <c r="B4" s="10" t="s">
        <v>102</v>
      </c>
      <c r="C4" s="10" t="s">
        <v>103</v>
      </c>
      <c r="D4" s="10" t="s">
        <v>65</v>
      </c>
      <c r="E4" s="10" t="s">
        <v>174</v>
      </c>
      <c r="F4" s="10" t="s">
        <v>175</v>
      </c>
    </row>
    <row r="5" s="1" customFormat="1" ht="24" customHeight="1" spans="1:6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82</v>
      </c>
    </row>
    <row r="6" ht="24" customHeight="1" spans="1:6">
      <c r="A6" s="31">
        <v>6</v>
      </c>
      <c r="B6" s="29" t="s">
        <v>179</v>
      </c>
      <c r="C6" s="29" t="s">
        <v>180</v>
      </c>
      <c r="D6" s="30">
        <v>521.47</v>
      </c>
      <c r="E6" s="30">
        <v>521.47</v>
      </c>
      <c r="F6" s="30">
        <v>0</v>
      </c>
    </row>
    <row r="7" s="5" customFormat="1" ht="24" customHeight="1" spans="1:6">
      <c r="A7" s="28">
        <v>7</v>
      </c>
      <c r="B7" s="29" t="s">
        <v>181</v>
      </c>
      <c r="C7" s="29" t="s">
        <v>182</v>
      </c>
      <c r="D7" s="30">
        <v>215.58</v>
      </c>
      <c r="E7" s="30">
        <v>215.58</v>
      </c>
      <c r="F7" s="30">
        <v>0</v>
      </c>
    </row>
    <row r="8" s="5" customFormat="1" ht="24" customHeight="1" spans="1:6">
      <c r="A8" s="31">
        <v>8</v>
      </c>
      <c r="B8" s="29" t="s">
        <v>183</v>
      </c>
      <c r="C8" s="29" t="s">
        <v>184</v>
      </c>
      <c r="D8" s="30">
        <v>135</v>
      </c>
      <c r="E8" s="30">
        <v>135</v>
      </c>
      <c r="F8" s="30">
        <v>0</v>
      </c>
    </row>
    <row r="9" s="5" customFormat="1" ht="24" customHeight="1" spans="1:6">
      <c r="A9" s="28">
        <v>9</v>
      </c>
      <c r="B9" s="29" t="s">
        <v>185</v>
      </c>
      <c r="C9" s="29" t="s">
        <v>186</v>
      </c>
      <c r="D9" s="30">
        <v>20.19</v>
      </c>
      <c r="E9" s="30">
        <v>20.19</v>
      </c>
      <c r="F9" s="30">
        <v>0</v>
      </c>
    </row>
    <row r="10" s="5" customFormat="1" ht="24" customHeight="1" spans="1:6">
      <c r="A10" s="31">
        <v>10</v>
      </c>
      <c r="B10" s="29" t="s">
        <v>187</v>
      </c>
      <c r="C10" s="29" t="s">
        <v>188</v>
      </c>
      <c r="D10" s="30">
        <v>9</v>
      </c>
      <c r="E10" s="30">
        <v>9</v>
      </c>
      <c r="F10" s="30">
        <v>0</v>
      </c>
    </row>
    <row r="11" s="5" customFormat="1" ht="24" customHeight="1" spans="1:6">
      <c r="A11" s="28">
        <v>11</v>
      </c>
      <c r="B11" s="29" t="s">
        <v>189</v>
      </c>
      <c r="C11" s="29" t="s">
        <v>190</v>
      </c>
      <c r="D11" s="30">
        <v>59.6</v>
      </c>
      <c r="E11" s="30">
        <v>59.6</v>
      </c>
      <c r="F11" s="30">
        <v>0</v>
      </c>
    </row>
    <row r="12" s="5" customFormat="1" ht="24" customHeight="1" spans="1:6">
      <c r="A12" s="31">
        <v>12</v>
      </c>
      <c r="B12" s="29" t="s">
        <v>191</v>
      </c>
      <c r="C12" s="29" t="s">
        <v>192</v>
      </c>
      <c r="D12" s="30">
        <v>28.03</v>
      </c>
      <c r="E12" s="30">
        <v>28.03</v>
      </c>
      <c r="F12" s="30">
        <v>0</v>
      </c>
    </row>
    <row r="13" s="5" customFormat="1" ht="24" customHeight="1" spans="1:6">
      <c r="A13" s="28">
        <v>13</v>
      </c>
      <c r="B13" s="29" t="s">
        <v>193</v>
      </c>
      <c r="C13" s="29" t="s">
        <v>132</v>
      </c>
      <c r="D13" s="30">
        <v>54.07</v>
      </c>
      <c r="E13" s="30">
        <v>54.07</v>
      </c>
      <c r="F13" s="30">
        <v>0</v>
      </c>
    </row>
    <row r="14" s="5" customFormat="1" ht="24" customHeight="1" spans="1:6">
      <c r="A14" s="31">
        <v>14</v>
      </c>
      <c r="B14" s="29" t="s">
        <v>194</v>
      </c>
      <c r="C14" s="29" t="s">
        <v>195</v>
      </c>
      <c r="D14" s="30">
        <v>112.24</v>
      </c>
      <c r="E14" s="30">
        <v>0</v>
      </c>
      <c r="F14" s="30">
        <v>112.24</v>
      </c>
    </row>
    <row r="15" s="5" customFormat="1" ht="24" customHeight="1" spans="1:6">
      <c r="A15" s="28">
        <v>15</v>
      </c>
      <c r="B15" s="29" t="s">
        <v>196</v>
      </c>
      <c r="C15" s="29" t="s">
        <v>197</v>
      </c>
      <c r="D15" s="30">
        <v>18.38</v>
      </c>
      <c r="E15" s="30">
        <v>0</v>
      </c>
      <c r="F15" s="30">
        <v>18.38</v>
      </c>
    </row>
    <row r="16" s="5" customFormat="1" ht="24" customHeight="1" spans="1:6">
      <c r="A16" s="31">
        <v>16</v>
      </c>
      <c r="B16" s="29" t="s">
        <v>198</v>
      </c>
      <c r="C16" s="29" t="s">
        <v>199</v>
      </c>
      <c r="D16" s="30">
        <v>1.5</v>
      </c>
      <c r="E16" s="30">
        <v>0</v>
      </c>
      <c r="F16" s="30">
        <v>1.5</v>
      </c>
    </row>
    <row r="17" s="5" customFormat="1" ht="24" customHeight="1" spans="1:6">
      <c r="A17" s="28">
        <v>17</v>
      </c>
      <c r="B17" s="29" t="s">
        <v>200</v>
      </c>
      <c r="C17" s="29" t="s">
        <v>201</v>
      </c>
      <c r="D17" s="30">
        <v>7</v>
      </c>
      <c r="E17" s="30">
        <v>0</v>
      </c>
      <c r="F17" s="30">
        <v>7</v>
      </c>
    </row>
    <row r="18" s="5" customFormat="1" ht="24" customHeight="1" spans="1:6">
      <c r="A18" s="31">
        <v>18</v>
      </c>
      <c r="B18" s="29" t="s">
        <v>202</v>
      </c>
      <c r="C18" s="29" t="s">
        <v>203</v>
      </c>
      <c r="D18" s="30">
        <v>8</v>
      </c>
      <c r="E18" s="30">
        <v>0</v>
      </c>
      <c r="F18" s="30">
        <v>8</v>
      </c>
    </row>
    <row r="19" s="5" customFormat="1" ht="24" customHeight="1" spans="1:6">
      <c r="A19" s="28">
        <v>19</v>
      </c>
      <c r="B19" s="29" t="s">
        <v>204</v>
      </c>
      <c r="C19" s="29" t="s">
        <v>205</v>
      </c>
      <c r="D19" s="30">
        <v>8</v>
      </c>
      <c r="E19" s="30">
        <v>0</v>
      </c>
      <c r="F19" s="30">
        <v>8</v>
      </c>
    </row>
    <row r="20" s="5" customFormat="1" ht="24" customHeight="1" spans="1:6">
      <c r="A20" s="31">
        <v>20</v>
      </c>
      <c r="B20" s="29" t="s">
        <v>206</v>
      </c>
      <c r="C20" s="29" t="s">
        <v>207</v>
      </c>
      <c r="D20" s="30">
        <v>18</v>
      </c>
      <c r="E20" s="30">
        <v>0</v>
      </c>
      <c r="F20" s="30">
        <v>18</v>
      </c>
    </row>
    <row r="21" s="5" customFormat="1" ht="24" customHeight="1" spans="1:6">
      <c r="A21" s="28">
        <v>21</v>
      </c>
      <c r="B21" s="29" t="s">
        <v>208</v>
      </c>
      <c r="C21" s="29" t="s">
        <v>209</v>
      </c>
      <c r="D21" s="30">
        <v>0.8</v>
      </c>
      <c r="E21" s="30">
        <v>0</v>
      </c>
      <c r="F21" s="30">
        <v>0.8</v>
      </c>
    </row>
    <row r="22" s="5" customFormat="1" ht="24" customHeight="1" spans="1:6">
      <c r="A22" s="31">
        <v>22</v>
      </c>
      <c r="B22" s="29" t="s">
        <v>210</v>
      </c>
      <c r="C22" s="29" t="s">
        <v>211</v>
      </c>
      <c r="D22" s="30">
        <v>2</v>
      </c>
      <c r="E22" s="30">
        <v>0</v>
      </c>
      <c r="F22" s="30">
        <v>2</v>
      </c>
    </row>
    <row r="23" s="5" customFormat="1" ht="24" customHeight="1" spans="1:6">
      <c r="A23" s="28">
        <v>23</v>
      </c>
      <c r="B23" s="29" t="s">
        <v>212</v>
      </c>
      <c r="C23" s="29" t="s">
        <v>213</v>
      </c>
      <c r="D23" s="30">
        <v>10</v>
      </c>
      <c r="E23" s="30">
        <v>0</v>
      </c>
      <c r="F23" s="30">
        <v>10</v>
      </c>
    </row>
    <row r="24" s="5" customFormat="1" ht="24" customHeight="1" spans="1:6">
      <c r="A24" s="31">
        <v>24</v>
      </c>
      <c r="B24" s="29" t="s">
        <v>214</v>
      </c>
      <c r="C24" s="29" t="s">
        <v>215</v>
      </c>
      <c r="D24" s="30">
        <v>3.6</v>
      </c>
      <c r="E24" s="30">
        <v>0</v>
      </c>
      <c r="F24" s="30">
        <v>3.6</v>
      </c>
    </row>
    <row r="25" s="5" customFormat="1" ht="24" customHeight="1" spans="1:6">
      <c r="A25" s="28">
        <v>25</v>
      </c>
      <c r="B25" s="29" t="s">
        <v>216</v>
      </c>
      <c r="C25" s="29" t="s">
        <v>217</v>
      </c>
      <c r="D25" s="30">
        <v>0.6</v>
      </c>
      <c r="E25" s="30">
        <v>0</v>
      </c>
      <c r="F25" s="30">
        <v>0.6</v>
      </c>
    </row>
    <row r="26" s="5" customFormat="1" ht="24" customHeight="1" spans="1:6">
      <c r="A26" s="31">
        <v>26</v>
      </c>
      <c r="B26" s="29" t="s">
        <v>218</v>
      </c>
      <c r="C26" s="29" t="s">
        <v>219</v>
      </c>
      <c r="D26" s="30">
        <v>4</v>
      </c>
      <c r="E26" s="30">
        <v>0</v>
      </c>
      <c r="F26" s="30">
        <v>4</v>
      </c>
    </row>
    <row r="27" s="5" customFormat="1" ht="24" customHeight="1" spans="1:6">
      <c r="A27" s="28">
        <v>27</v>
      </c>
      <c r="B27" s="29" t="s">
        <v>220</v>
      </c>
      <c r="C27" s="29" t="s">
        <v>221</v>
      </c>
      <c r="D27" s="30">
        <v>30.36</v>
      </c>
      <c r="E27" s="30">
        <v>0</v>
      </c>
      <c r="F27" s="30">
        <v>30.36</v>
      </c>
    </row>
    <row r="28" s="5" customFormat="1" ht="24" customHeight="1" spans="1:6">
      <c r="A28" s="31">
        <v>28</v>
      </c>
      <c r="B28" s="29" t="s">
        <v>222</v>
      </c>
      <c r="C28" s="29" t="s">
        <v>223</v>
      </c>
      <c r="D28" s="30">
        <v>71.87</v>
      </c>
      <c r="E28" s="30">
        <v>71.87</v>
      </c>
      <c r="F28" s="30">
        <v>0</v>
      </c>
    </row>
    <row r="29" s="5" customFormat="1" ht="24" customHeight="1" spans="1:6">
      <c r="A29" s="28">
        <v>29</v>
      </c>
      <c r="B29" s="29" t="s">
        <v>224</v>
      </c>
      <c r="C29" s="29" t="s">
        <v>225</v>
      </c>
      <c r="D29" s="30">
        <v>0</v>
      </c>
      <c r="E29" s="30">
        <v>0</v>
      </c>
      <c r="F29" s="30">
        <v>0</v>
      </c>
    </row>
    <row r="30" ht="24" customHeight="1" spans="1:6">
      <c r="A30" s="31">
        <v>30</v>
      </c>
      <c r="B30" s="29" t="s">
        <v>226</v>
      </c>
      <c r="C30" s="29" t="s">
        <v>227</v>
      </c>
      <c r="D30" s="30">
        <v>0.76</v>
      </c>
      <c r="E30" s="30">
        <v>0.76</v>
      </c>
      <c r="F30" s="30">
        <v>0</v>
      </c>
    </row>
    <row r="31" ht="24" customHeight="1" spans="1:6">
      <c r="A31" s="28">
        <v>31</v>
      </c>
      <c r="B31" s="29" t="s">
        <v>228</v>
      </c>
      <c r="C31" s="29" t="s">
        <v>229</v>
      </c>
      <c r="D31" s="30">
        <v>71.11</v>
      </c>
      <c r="E31" s="30">
        <v>71.11</v>
      </c>
      <c r="F31" s="30">
        <v>0</v>
      </c>
    </row>
    <row r="32" ht="24" customHeight="1" spans="1:6">
      <c r="A32" s="31" t="s">
        <v>65</v>
      </c>
      <c r="B32" s="29"/>
      <c r="C32" s="29"/>
      <c r="D32" s="30">
        <f>D14+D6+D28</f>
        <v>705.58</v>
      </c>
      <c r="E32" s="30">
        <f>E6+E14+E28</f>
        <v>593.34</v>
      </c>
      <c r="F32" s="30">
        <f>F6+F14+F28</f>
        <v>112.24</v>
      </c>
    </row>
  </sheetData>
  <mergeCells count="5">
    <mergeCell ref="A1:F1"/>
    <mergeCell ref="A2:D2"/>
    <mergeCell ref="B3:C3"/>
    <mergeCell ref="D3:F3"/>
    <mergeCell ref="A3:A4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F5" sqref="F5"/>
    </sheetView>
  </sheetViews>
  <sheetFormatPr defaultColWidth="9" defaultRowHeight="11.25" outlineLevelRow="6" outlineLevelCol="5"/>
  <cols>
    <col min="1" max="1" width="9" style="2"/>
    <col min="2" max="3" width="9" style="24"/>
    <col min="4" max="4" width="20.125" style="25" customWidth="1"/>
    <col min="5" max="5" width="14.25" style="25" customWidth="1"/>
    <col min="6" max="6" width="13.625" style="25" customWidth="1"/>
    <col min="7" max="16384" width="9" style="5"/>
  </cols>
  <sheetData>
    <row r="1" s="1" customFormat="1" ht="39.75" customHeight="1" spans="1:6">
      <c r="A1" s="6" t="s">
        <v>230</v>
      </c>
      <c r="B1" s="7"/>
      <c r="C1" s="7"/>
      <c r="D1" s="7"/>
      <c r="E1" s="7"/>
      <c r="F1" s="7"/>
    </row>
    <row r="2" s="1" customFormat="1" ht="25" customHeight="1" spans="1:6">
      <c r="A2" s="26" t="s">
        <v>1</v>
      </c>
      <c r="B2" s="10"/>
      <c r="C2" s="10"/>
      <c r="D2" s="27"/>
      <c r="E2" s="27" t="s">
        <v>2</v>
      </c>
      <c r="F2" s="27" t="s">
        <v>3</v>
      </c>
    </row>
    <row r="3" s="1" customFormat="1" ht="18" customHeight="1" spans="1:6">
      <c r="A3" s="10" t="s">
        <v>4</v>
      </c>
      <c r="B3" s="10" t="s">
        <v>102</v>
      </c>
      <c r="C3" s="10" t="s">
        <v>103</v>
      </c>
      <c r="D3" s="10" t="s">
        <v>231</v>
      </c>
      <c r="E3" s="10"/>
      <c r="F3" s="10"/>
    </row>
    <row r="4" s="1" customFormat="1" ht="24" customHeight="1" spans="1:6">
      <c r="A4" s="10"/>
      <c r="B4" s="10"/>
      <c r="C4" s="10"/>
      <c r="D4" s="10" t="s">
        <v>65</v>
      </c>
      <c r="E4" s="10" t="s">
        <v>104</v>
      </c>
      <c r="F4" s="10" t="s">
        <v>67</v>
      </c>
    </row>
    <row r="5" s="1" customFormat="1" ht="24" customHeight="1" spans="1:6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82</v>
      </c>
    </row>
    <row r="6" ht="24" customHeight="1" spans="1:6">
      <c r="A6" s="28">
        <f>ROW()</f>
        <v>6</v>
      </c>
      <c r="B6" s="29"/>
      <c r="C6" s="29" t="s">
        <v>65</v>
      </c>
      <c r="D6" s="30">
        <v>0</v>
      </c>
      <c r="E6" s="30">
        <v>0</v>
      </c>
      <c r="F6" s="30">
        <v>0</v>
      </c>
    </row>
    <row r="7" spans="1:3">
      <c r="A7" s="2" t="s">
        <v>232</v>
      </c>
      <c r="B7" s="2"/>
      <c r="C7" s="2"/>
    </row>
  </sheetData>
  <mergeCells count="7">
    <mergeCell ref="A1:F1"/>
    <mergeCell ref="A2:D2"/>
    <mergeCell ref="D3:F3"/>
    <mergeCell ref="A7:C7"/>
    <mergeCell ref="A3:A4"/>
    <mergeCell ref="B3:B4"/>
    <mergeCell ref="C3:C4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D13" sqref="D13"/>
    </sheetView>
  </sheetViews>
  <sheetFormatPr defaultColWidth="9" defaultRowHeight="13.5" outlineLevelCol="5"/>
  <cols>
    <col min="2" max="2" width="15.5" customWidth="1"/>
    <col min="3" max="3" width="17.375" customWidth="1"/>
    <col min="4" max="4" width="16.75" customWidth="1"/>
    <col min="5" max="5" width="20.375" customWidth="1"/>
    <col min="6" max="6" width="39" customWidth="1"/>
  </cols>
  <sheetData>
    <row r="1" ht="60" customHeight="1" spans="1:6">
      <c r="A1" s="14" t="s">
        <v>233</v>
      </c>
      <c r="B1" s="15"/>
      <c r="C1" s="15"/>
      <c r="D1" s="15"/>
      <c r="E1" s="16"/>
      <c r="F1" s="15"/>
    </row>
    <row r="2" spans="1:6">
      <c r="A2" s="17" t="s">
        <v>234</v>
      </c>
      <c r="B2" s="15"/>
      <c r="C2" s="16"/>
      <c r="D2" s="15"/>
      <c r="E2" s="16" t="s">
        <v>2</v>
      </c>
      <c r="F2" s="16" t="s">
        <v>3</v>
      </c>
    </row>
    <row r="3" spans="1:6">
      <c r="A3" s="18" t="s">
        <v>4</v>
      </c>
      <c r="B3" s="18" t="s">
        <v>235</v>
      </c>
      <c r="C3" s="18"/>
      <c r="D3" s="18" t="s">
        <v>65</v>
      </c>
      <c r="E3" s="18" t="s">
        <v>104</v>
      </c>
      <c r="F3" s="18" t="s">
        <v>67</v>
      </c>
    </row>
    <row r="4" spans="1:6">
      <c r="A4" s="18"/>
      <c r="B4" s="18" t="s">
        <v>236</v>
      </c>
      <c r="C4" s="18" t="s">
        <v>103</v>
      </c>
      <c r="D4" s="18"/>
      <c r="E4" s="18"/>
      <c r="F4" s="18"/>
    </row>
    <row r="5" spans="1:6">
      <c r="A5" s="18" t="s">
        <v>9</v>
      </c>
      <c r="B5" s="18" t="s">
        <v>10</v>
      </c>
      <c r="C5" s="18" t="s">
        <v>11</v>
      </c>
      <c r="D5" s="18" t="s">
        <v>12</v>
      </c>
      <c r="E5" s="18" t="s">
        <v>13</v>
      </c>
      <c r="F5" s="18" t="s">
        <v>82</v>
      </c>
    </row>
    <row r="6" spans="1:6">
      <c r="A6" s="19">
        <v>6</v>
      </c>
      <c r="B6" s="20" t="s">
        <v>237</v>
      </c>
      <c r="C6" s="20" t="s">
        <v>65</v>
      </c>
      <c r="D6" s="21" t="s">
        <v>237</v>
      </c>
      <c r="E6" s="21">
        <v>0</v>
      </c>
      <c r="F6" s="21" t="s">
        <v>237</v>
      </c>
    </row>
    <row r="7" spans="1:6">
      <c r="A7" s="19"/>
      <c r="B7" s="20"/>
      <c r="C7" s="20"/>
      <c r="D7" s="21"/>
      <c r="E7" s="21"/>
      <c r="F7" s="21"/>
    </row>
    <row r="8" spans="1:6">
      <c r="A8" s="19"/>
      <c r="B8" s="20"/>
      <c r="C8" s="20"/>
      <c r="D8" s="21"/>
      <c r="E8" s="21"/>
      <c r="F8" s="21"/>
    </row>
    <row r="9" ht="14.25" spans="1:6">
      <c r="A9" s="22"/>
      <c r="B9" s="23" t="s">
        <v>232</v>
      </c>
      <c r="C9" s="22"/>
      <c r="D9" s="22"/>
      <c r="E9" s="22"/>
      <c r="F9" s="22"/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F9" sqref="F9"/>
    </sheetView>
  </sheetViews>
  <sheetFormatPr defaultColWidth="9" defaultRowHeight="11.25" outlineLevelRow="7"/>
  <cols>
    <col min="1" max="1" width="9" style="2"/>
    <col min="2" max="2" width="9" style="3"/>
    <col min="3" max="3" width="35.25" style="3" customWidth="1"/>
    <col min="4" max="9" width="9" style="4"/>
    <col min="10" max="16384" width="9" style="5"/>
  </cols>
  <sheetData>
    <row r="1" s="1" customFormat="1" ht="54.75" customHeight="1" spans="1:9">
      <c r="A1" s="6" t="s">
        <v>238</v>
      </c>
      <c r="B1" s="7"/>
      <c r="C1" s="7"/>
      <c r="D1" s="7"/>
      <c r="E1" s="7"/>
      <c r="F1" s="7"/>
      <c r="G1" s="7"/>
      <c r="H1" s="7"/>
      <c r="I1" s="7"/>
    </row>
    <row r="2" s="1" customFormat="1" spans="1:9">
      <c r="A2" s="8" t="s">
        <v>1</v>
      </c>
      <c r="B2" s="7"/>
      <c r="C2" s="7"/>
      <c r="D2" s="7"/>
      <c r="E2" s="7"/>
      <c r="F2" s="9" t="s">
        <v>2</v>
      </c>
      <c r="G2" s="7"/>
      <c r="H2" s="9" t="s">
        <v>3</v>
      </c>
      <c r="I2" s="7"/>
    </row>
    <row r="3" s="1" customFormat="1" spans="1:9">
      <c r="A3" s="10" t="s">
        <v>4</v>
      </c>
      <c r="B3" s="10" t="s">
        <v>63</v>
      </c>
      <c r="C3" s="10" t="s">
        <v>64</v>
      </c>
      <c r="D3" s="10" t="s">
        <v>239</v>
      </c>
      <c r="E3" s="10" t="s">
        <v>240</v>
      </c>
      <c r="F3" s="10" t="s">
        <v>241</v>
      </c>
      <c r="G3" s="10"/>
      <c r="H3" s="10"/>
      <c r="I3" s="10" t="s">
        <v>209</v>
      </c>
    </row>
    <row r="4" s="1" customFormat="1" ht="22.5" spans="1:9">
      <c r="A4" s="10"/>
      <c r="B4" s="10"/>
      <c r="C4" s="10"/>
      <c r="D4" s="10"/>
      <c r="E4" s="10"/>
      <c r="F4" s="10" t="s">
        <v>71</v>
      </c>
      <c r="G4" s="10" t="s">
        <v>242</v>
      </c>
      <c r="H4" s="10" t="s">
        <v>243</v>
      </c>
      <c r="I4" s="10"/>
    </row>
    <row r="5" s="1" customFormat="1" ht="24" customHeight="1" spans="1:9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82</v>
      </c>
      <c r="G5" s="10" t="s">
        <v>83</v>
      </c>
      <c r="H5" s="10" t="s">
        <v>84</v>
      </c>
      <c r="I5" s="10" t="s">
        <v>85</v>
      </c>
    </row>
    <row r="6" ht="24" customHeight="1" spans="1:9">
      <c r="A6" s="11">
        <f>ROW()</f>
        <v>6</v>
      </c>
      <c r="B6" s="12"/>
      <c r="C6" s="12" t="s">
        <v>65</v>
      </c>
      <c r="D6" s="13">
        <v>18.8</v>
      </c>
      <c r="E6" s="13">
        <v>0</v>
      </c>
      <c r="F6" s="13">
        <v>18</v>
      </c>
      <c r="G6" s="13">
        <v>0</v>
      </c>
      <c r="H6" s="13">
        <v>18</v>
      </c>
      <c r="I6" s="13">
        <v>0.8</v>
      </c>
    </row>
    <row r="7" ht="24" customHeight="1" spans="1:9">
      <c r="A7" s="11">
        <f>ROW()</f>
        <v>7</v>
      </c>
      <c r="B7" s="12" t="s">
        <v>97</v>
      </c>
      <c r="C7" s="12" t="s">
        <v>98</v>
      </c>
      <c r="D7" s="13">
        <v>18.8</v>
      </c>
      <c r="E7" s="13">
        <v>0</v>
      </c>
      <c r="F7" s="13">
        <v>18</v>
      </c>
      <c r="G7" s="13">
        <v>0</v>
      </c>
      <c r="H7" s="13">
        <v>18</v>
      </c>
      <c r="I7" s="13">
        <v>0.8</v>
      </c>
    </row>
    <row r="8" ht="24" customHeight="1" spans="1:9">
      <c r="A8" s="11">
        <f>ROW()</f>
        <v>8</v>
      </c>
      <c r="B8" s="12" t="s">
        <v>99</v>
      </c>
      <c r="C8" s="12" t="s">
        <v>100</v>
      </c>
      <c r="D8" s="13">
        <v>18.8</v>
      </c>
      <c r="E8" s="13">
        <v>0</v>
      </c>
      <c r="F8" s="13">
        <v>18</v>
      </c>
      <c r="G8" s="13">
        <v>0</v>
      </c>
      <c r="H8" s="13">
        <v>18</v>
      </c>
      <c r="I8" s="13">
        <v>0.8</v>
      </c>
    </row>
  </sheetData>
  <mergeCells count="11">
    <mergeCell ref="A1:I1"/>
    <mergeCell ref="A2:E2"/>
    <mergeCell ref="F2:G2"/>
    <mergeCell ref="H2:I2"/>
    <mergeCell ref="F3:H3"/>
    <mergeCell ref="A3:A4"/>
    <mergeCell ref="B3:B4"/>
    <mergeCell ref="C3:C4"/>
    <mergeCell ref="D3:D4"/>
    <mergeCell ref="E3:E4"/>
    <mergeCell ref="I3:I4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部门预算政府性基金预算财政拨款支出表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2006-09-13T11:21:00Z</dcterms:created>
  <dcterms:modified xsi:type="dcterms:W3CDTF">2021-05-06T01:50:13Z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